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 order" sheetId="2" state="visible" r:id="rId2"/>
    <sheet xmlns:r="http://schemas.openxmlformats.org/officeDocument/2006/relationships" name="Work order log" sheetId="3" state="visible" r:id="rId3"/>
  </sheets>
  <definedNames>
    <definedName name="_xlnm.Print_Area" localSheetId="1">'Work order'!$A$1:$F$41</definedName>
    <definedName name="_xlnm.Print_Titles" localSheetId="2">'Work order log'!$4:$4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11111"/>
      <sz val="15"/>
    </font>
    <font>
      <name val="Arial"/>
      <color rgb="002E528A"/>
      <sz val="9"/>
    </font>
    <font>
      <name val="Arial"/>
      <b val="1"/>
      <color rgb="00111111"/>
      <sz val="10.5"/>
    </font>
    <font>
      <name val="Arial"/>
      <color rgb="00111111"/>
      <sz val="10"/>
    </font>
    <font>
      <name val="Arial"/>
      <b val="1"/>
      <color rgb="00111111"/>
      <sz val="11"/>
    </font>
    <font>
      <name val="Arial"/>
      <b val="1"/>
      <color rgb="00111111"/>
      <sz val="9"/>
    </font>
    <font>
      <name val="Arial"/>
      <b val="1"/>
      <color rgb="00FFFFFF"/>
      <sz val="9.5"/>
    </font>
    <font>
      <name val="Arial"/>
      <i val="1"/>
      <color rgb="005A4A1E"/>
      <sz val="10"/>
    </font>
    <font>
      <name val="Arial"/>
      <b val="1"/>
      <color rgb="00111111"/>
      <sz val="10"/>
    </font>
    <font>
      <name val="Arial"/>
      <color rgb="00444444"/>
      <sz val="9"/>
    </font>
  </fonts>
  <fills count="5">
    <fill>
      <patternFill/>
    </fill>
    <fill>
      <patternFill patternType="gray125"/>
    </fill>
    <fill>
      <patternFill patternType="solid">
        <fgColor rgb="00ECEEEF"/>
      </patternFill>
    </fill>
    <fill>
      <patternFill patternType="solid">
        <fgColor rgb="0020252A"/>
      </patternFill>
    </fill>
    <fill>
      <patternFill patternType="solid">
        <fgColor rgb="00FFF6DD"/>
      </patternFill>
    </fill>
  </fills>
  <borders count="6">
    <border>
      <left/>
      <right/>
      <top/>
      <bottom/>
      <diagonal/>
    </border>
    <border>
      <left style="thin">
        <color rgb="00B9BEC4"/>
      </left>
      <right style="thin">
        <color rgb="00B9BEC4"/>
      </right>
      <top style="thin">
        <color rgb="00B9BEC4"/>
      </top>
      <bottom style="thin">
        <color rgb="00B9BEC4"/>
      </bottom>
    </border>
    <border>
      <left/>
      <right/>
      <top style="thin">
        <color rgb="00B9BEC4"/>
      </top>
      <bottom/>
      <diagonal/>
    </border>
    <border>
      <left/>
      <right style="thin">
        <color rgb="00B9BEC4"/>
      </right>
      <top style="thin">
        <color rgb="00B9BEC4"/>
      </top>
      <bottom/>
      <diagonal/>
    </border>
    <border>
      <left/>
      <right/>
      <top style="thin">
        <color rgb="00B9BEC4"/>
      </top>
      <bottom style="thin">
        <color rgb="00B9BEC4"/>
      </bottom>
      <diagonal/>
    </border>
    <border>
      <left/>
      <right style="thin">
        <color rgb="00B9BEC4"/>
      </right>
      <top style="thin">
        <color rgb="00B9BEC4"/>
      </top>
      <bottom style="thin">
        <color rgb="00B9BEC4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6" fillId="2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3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7" fillId="3" borderId="1" pivotButton="0" quotePrefix="0" xfId="0"/>
    <xf numFmtId="0" fontId="0" fillId="0" borderId="5" pivotButton="0" quotePrefix="0" xfId="0"/>
    <xf numFmtId="0" fontId="8" fillId="4" borderId="1" pivotButton="0" quotePrefix="0" xfId="0"/>
    <xf numFmtId="0" fontId="8" fillId="4" borderId="1" applyAlignment="1" pivotButton="0" quotePrefix="0" xfId="0">
      <alignment vertical="top" wrapText="1"/>
    </xf>
    <xf numFmtId="165" fontId="8" fillId="4" borderId="1" pivotButton="0" quotePrefix="0" xfId="0"/>
    <xf numFmtId="4" fontId="8" fillId="4" borderId="1" pivotButton="0" quotePrefix="0" xfId="0"/>
    <xf numFmtId="4" fontId="4" fillId="2" borderId="1" pivotButton="0" quotePrefix="0" xfId="0"/>
    <xf numFmtId="165" fontId="4" fillId="0" borderId="1" pivotButton="0" quotePrefix="0" xfId="0"/>
    <xf numFmtId="4" fontId="4" fillId="0" borderId="1" pivotButton="0" quotePrefix="0" xfId="0"/>
    <xf numFmtId="3" fontId="8" fillId="4" borderId="1" pivotButton="0" quotePrefix="0" xfId="0"/>
    <xf numFmtId="0" fontId="0" fillId="2" borderId="1" pivotButton="0" quotePrefix="0" xfId="0"/>
    <xf numFmtId="0" fontId="0" fillId="0" borderId="1" applyAlignment="1" pivotButton="0" quotePrefix="0" xfId="0">
      <alignment vertical="top" wrapText="1"/>
    </xf>
    <xf numFmtId="4" fontId="9" fillId="2" borderId="1" pivotButton="0" quotePrefix="0" xfId="0"/>
    <xf numFmtId="0" fontId="10" fillId="0" borderId="0" pivotButton="0" quotePrefix="0" xfId="0"/>
    <xf numFmtId="0" fontId="7" fillId="3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top"/>
    </xf>
    <xf numFmtId="164" fontId="8" fillId="4" borderId="1" applyAlignment="1" pivotButton="0" quotePrefix="0" xfId="0">
      <alignment vertical="top"/>
    </xf>
    <xf numFmtId="4" fontId="8" fillId="4" borderId="1" applyAlignment="1" pivotButton="0" quotePrefix="0" xfId="0">
      <alignment vertical="top"/>
    </xf>
    <xf numFmtId="4" fontId="8" fillId="2" borderId="1" applyAlignment="1" pivotButton="0" quotePrefix="0" xfId="0">
      <alignment vertical="top"/>
    </xf>
    <xf numFmtId="0" fontId="8" fillId="2" borderId="1" applyAlignment="1" pivotButton="0" quotePrefix="0" xfId="0">
      <alignment vertical="top"/>
    </xf>
    <xf numFmtId="1" fontId="8" fillId="2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4" fontId="4" fillId="0" borderId="1" applyAlignment="1" pivotButton="0" quotePrefix="0" xfId="0">
      <alignment vertical="top"/>
    </xf>
    <xf numFmtId="4" fontId="4" fillId="2" borderId="1" applyAlignment="1" pivotButton="0" quotePrefix="0" xfId="0">
      <alignment vertical="top"/>
    </xf>
    <xf numFmtId="0" fontId="4" fillId="2" borderId="1" applyAlignment="1" pivotButton="0" quotePrefix="0" xfId="0">
      <alignment vertical="top"/>
    </xf>
    <xf numFmtId="1" fontId="4" fillId="2" borderId="1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Maintenance work order</t>
        </is>
      </c>
    </row>
    <row r="2">
      <c r="A2" s="2" t="inlineStr">
        <is>
          <t>Ledger Road, ledgerroad.com</t>
        </is>
      </c>
    </row>
    <row r="4">
      <c r="A4" s="3" t="inlineStr">
        <is>
          <t>What is in this workbook</t>
        </is>
      </c>
    </row>
    <row r="5">
      <c r="A5" s="4" t="inlineStr">
        <is>
          <t>Work order: one job on one vehicle, laid out to print on a single page. Save a copy of the workbook for each job, or copy the sheet.</t>
        </is>
      </c>
    </row>
    <row r="6">
      <c r="A6" s="4" t="inlineStr">
        <is>
          <t>Work order log: one row per work order, so you can see which jobs are still open and what each cost.</t>
        </is>
      </c>
    </row>
    <row r="8">
      <c r="A8" s="3" t="inlineStr">
        <is>
          <t>How to fill it in</t>
        </is>
      </c>
    </row>
    <row r="9">
      <c r="A9" s="4" t="inlineStr">
        <is>
          <t>Type in the white cells. Grey cells add up the labor, the parts and the total; leave them alone.</t>
        </is>
      </c>
    </row>
    <row r="10">
      <c r="A10" s="4" t="inlineStr">
        <is>
          <t>The yellow lines are examples. Type over them or clear them.</t>
        </is>
      </c>
    </row>
    <row r="11">
      <c r="A11" s="4" t="inlineStr">
        <is>
          <t>Labor is hours times rate. Parts are quantity times unit cost. Type outside services and tax as amounts.</t>
        </is>
      </c>
    </row>
    <row r="12">
      <c r="A12" s="4" t="inlineStr">
        <is>
          <t>Use the same unit number as on your maintenance log, and give every work order its own number.</t>
        </is>
      </c>
    </row>
    <row r="14">
      <c r="A14" s="3" t="inlineStr">
        <is>
          <t>What to do with a finished work order</t>
        </is>
      </c>
    </row>
    <row r="15">
      <c r="A15" s="4" t="inlineStr">
        <is>
          <t>Enter the job on the vehicle’s maintenance record with its date and what was done, and keep the work order with it (49 CFR 396.3(b)(3)).</t>
        </is>
      </c>
    </row>
    <row r="16">
      <c r="A16" s="4" t="inlineStr">
        <is>
          <t>Keep it where the vehicle is housed or maintained for 1 year, and for 6 months after the vehicle leaves your control (396.3(c)).</t>
        </is>
      </c>
    </row>
    <row r="17">
      <c r="A17" s="4" t="inlineStr">
        <is>
          <t>If the job repairs a defect listed on a driver vehicle inspection report, certify the repair on that report before the vehicle goes out again (396.11(a)(3)).</t>
        </is>
      </c>
    </row>
    <row r="19">
      <c r="A19" s="4" t="inlineStr">
        <is>
          <t>Citations are 49 CFR, read on ecfr.gov as current on 29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Maintenance work order</t>
        </is>
      </c>
      <c r="F1" s="5" t="inlineStr">
        <is>
          <t>Ledger Road</t>
        </is>
      </c>
    </row>
    <row r="2">
      <c r="F2" s="6" t="inlineStr">
        <is>
          <t>ledgerroad.com</t>
        </is>
      </c>
    </row>
    <row r="4">
      <c r="A4" s="7" t="inlineStr">
        <is>
          <t>Work order no.</t>
        </is>
      </c>
      <c r="B4" s="8" t="n"/>
      <c r="C4" s="7" t="inlineStr">
        <is>
          <t>Date opened</t>
        </is>
      </c>
      <c r="D4" s="9" t="n"/>
      <c r="E4" s="10" t="n"/>
      <c r="F4" s="10" t="n"/>
    </row>
    <row r="5">
      <c r="A5" s="7" t="inlineStr">
        <is>
          <t>Unit no.</t>
        </is>
      </c>
      <c r="B5" s="8" t="n"/>
      <c r="C5" s="7" t="inlineStr">
        <is>
          <t>Date completed</t>
        </is>
      </c>
      <c r="D5" s="9" t="n"/>
      <c r="E5" s="10" t="n"/>
      <c r="F5" s="10" t="n"/>
    </row>
    <row r="6">
      <c r="A6" s="7" t="inlineStr">
        <is>
          <t>Year, make, model</t>
        </is>
      </c>
      <c r="B6" s="8" t="n"/>
      <c r="C6" s="7" t="inlineStr">
        <is>
          <t>Odometer</t>
        </is>
      </c>
      <c r="D6" s="11" t="n"/>
      <c r="E6" s="10" t="n"/>
      <c r="F6" s="10" t="n"/>
    </row>
    <row r="7">
      <c r="A7" s="7" t="inlineStr">
        <is>
          <t>Serial no. (VIN)</t>
        </is>
      </c>
      <c r="B7" s="8" t="n"/>
      <c r="C7" s="7" t="inlineStr">
        <is>
          <t>Requested by</t>
        </is>
      </c>
      <c r="D7" s="8" t="n"/>
      <c r="E7" s="10" t="n"/>
      <c r="F7" s="10" t="n"/>
    </row>
    <row r="8">
      <c r="A8" s="7" t="inlineStr">
        <is>
          <t>Type of work</t>
        </is>
      </c>
      <c r="B8" s="8" t="n"/>
      <c r="C8" s="7" t="inlineStr">
        <is>
          <t>Mechanic</t>
        </is>
      </c>
      <c r="D8" s="8" t="n"/>
      <c r="E8" s="10" t="n"/>
      <c r="F8" s="10" t="n"/>
    </row>
    <row r="10">
      <c r="A10" s="7" t="inlineStr">
        <is>
          <t>Work requested or defect reported</t>
        </is>
      </c>
      <c r="B10" s="10" t="n"/>
      <c r="C10" s="10" t="n"/>
      <c r="D10" s="10" t="n"/>
      <c r="E10" s="10" t="n"/>
      <c r="F10" s="10" t="n"/>
    </row>
    <row r="11" ht="21" customHeight="1">
      <c r="A11" s="12" t="n"/>
      <c r="B11" s="10" t="n"/>
      <c r="C11" s="10" t="n"/>
      <c r="D11" s="10" t="n"/>
      <c r="E11" s="10" t="n"/>
      <c r="F11" s="10" t="n"/>
    </row>
    <row r="12" ht="21" customHeight="1">
      <c r="A12" s="10" t="n"/>
      <c r="B12" s="10" t="n"/>
      <c r="C12" s="10" t="n"/>
      <c r="D12" s="10" t="n"/>
      <c r="E12" s="10" t="n"/>
      <c r="F12" s="10" t="n"/>
    </row>
    <row r="14">
      <c r="A14" s="13" t="inlineStr">
        <is>
          <t>Mechanic</t>
        </is>
      </c>
      <c r="B14" s="13" t="inlineStr">
        <is>
          <t>Task or repair</t>
        </is>
      </c>
      <c r="C14" s="14" t="n"/>
      <c r="D14" s="13" t="inlineStr">
        <is>
          <t>Hours</t>
        </is>
      </c>
      <c r="E14" s="13" t="inlineStr">
        <is>
          <t>Rate</t>
        </is>
      </c>
      <c r="F14" s="13" t="inlineStr">
        <is>
          <t>Labor</t>
        </is>
      </c>
    </row>
    <row r="15" ht="19" customHeight="1">
      <c r="A15" s="15" t="inlineStr">
        <is>
          <t>J. Example</t>
        </is>
      </c>
      <c r="B15" s="16" t="inlineStr">
        <is>
          <t>Oil and filter change, chassis lubrication, brake stroke measured</t>
        </is>
      </c>
      <c r="C15" s="15" t="n"/>
      <c r="D15" s="17" t="n">
        <v>2.5</v>
      </c>
      <c r="E15" s="18" t="n">
        <v>95</v>
      </c>
      <c r="F15" s="19">
        <f>IF(OR(D15="",E15=""),"",D15*E15)</f>
        <v>237.5</v>
      </c>
    </row>
    <row r="16" ht="19" customHeight="1">
      <c r="A16" s="8" t="n"/>
      <c r="B16" s="12" t="n"/>
      <c r="C16" s="14" t="n"/>
      <c r="D16" s="20" t="n"/>
      <c r="E16" s="21" t="n"/>
      <c r="F16" s="19" t="str">
        <f>IF(OR(D16="",E16=""),"",D16*E16)</f>
        <v/>
      </c>
    </row>
    <row r="17" ht="19" customHeight="1">
      <c r="A17" s="8" t="n"/>
      <c r="B17" s="12" t="n"/>
      <c r="C17" s="14" t="n"/>
      <c r="D17" s="20" t="n"/>
      <c r="E17" s="21" t="n"/>
      <c r="F17" s="19" t="str">
        <f>IF(OR(D17="",E17=""),"",D17*E17)</f>
        <v/>
      </c>
    </row>
    <row r="18" ht="19" customHeight="1">
      <c r="A18" s="8" t="n"/>
      <c r="B18" s="12" t="n"/>
      <c r="C18" s="14" t="n"/>
      <c r="D18" s="20" t="n"/>
      <c r="E18" s="21" t="n"/>
      <c r="F18" s="19" t="str">
        <f>IF(OR(D18="",E18=""),"",D18*E18)</f>
        <v/>
      </c>
    </row>
    <row r="19" ht="19" customHeight="1">
      <c r="A19" s="8" t="n"/>
      <c r="B19" s="12" t="n"/>
      <c r="C19" s="14" t="n"/>
      <c r="D19" s="20" t="n"/>
      <c r="E19" s="21" t="n"/>
      <c r="F19" s="19" t="str">
        <f>IF(OR(D19="",E19=""),"",D19*E19)</f>
        <v/>
      </c>
    </row>
    <row r="20" ht="19" customHeight="1">
      <c r="A20" s="8" t="n"/>
      <c r="B20" s="12" t="n"/>
      <c r="C20" s="14" t="n"/>
      <c r="D20" s="20" t="n"/>
      <c r="E20" s="21" t="n"/>
      <c r="F20" s="19" t="str">
        <f>IF(OR(D20="",E20=""),"",D20*E20)</f>
        <v/>
      </c>
    </row>
    <row r="22">
      <c r="A22" s="13" t="inlineStr">
        <is>
          <t>Part no.</t>
        </is>
      </c>
      <c r="B22" s="13" t="inlineStr">
        <is>
          <t>Description</t>
        </is>
      </c>
      <c r="C22" s="14" t="n"/>
      <c r="D22" s="13" t="inlineStr">
        <is>
          <t>Qty</t>
        </is>
      </c>
      <c r="E22" s="13" t="inlineStr">
        <is>
          <t>Unit cost</t>
        </is>
      </c>
      <c r="F22" s="13" t="inlineStr">
        <is>
          <t>Total</t>
        </is>
      </c>
    </row>
    <row r="23" ht="19" customHeight="1">
      <c r="A23" s="15" t="inlineStr">
        <is>
          <t>EXAMPLE</t>
        </is>
      </c>
      <c r="B23" s="16" t="inlineStr">
        <is>
          <t>Engine oil, oil filter and grease</t>
        </is>
      </c>
      <c r="C23" s="15" t="n"/>
      <c r="D23" s="22" t="n">
        <v>1</v>
      </c>
      <c r="E23" s="18" t="n">
        <v>248.7</v>
      </c>
      <c r="F23" s="19">
        <f>IF(OR(D23="",E23=""),"",D23*E23)</f>
        <v>248.7</v>
      </c>
    </row>
    <row r="24" ht="19" customHeight="1">
      <c r="A24" s="8" t="n"/>
      <c r="B24" s="12" t="n"/>
      <c r="C24" s="14" t="n"/>
      <c r="D24" s="11" t="n"/>
      <c r="E24" s="21" t="n"/>
      <c r="F24" s="19" t="str">
        <f>IF(OR(D24="",E24=""),"",D24*E24)</f>
        <v/>
      </c>
    </row>
    <row r="25" ht="19" customHeight="1">
      <c r="A25" s="8" t="n"/>
      <c r="B25" s="12" t="n"/>
      <c r="C25" s="14" t="n"/>
      <c r="D25" s="11" t="n"/>
      <c r="E25" s="21" t="n"/>
      <c r="F25" s="19" t="str">
        <f>IF(OR(D25="",E25=""),"",D25*E25)</f>
        <v/>
      </c>
    </row>
    <row r="26" ht="19" customHeight="1">
      <c r="A26" s="8" t="n"/>
      <c r="B26" s="12" t="n"/>
      <c r="C26" s="14" t="n"/>
      <c r="D26" s="11" t="n"/>
      <c r="E26" s="21" t="n"/>
      <c r="F26" s="19" t="str">
        <f>IF(OR(D26="",E26=""),"",D26*E26)</f>
        <v/>
      </c>
    </row>
    <row r="27" ht="19" customHeight="1">
      <c r="A27" s="8" t="n"/>
      <c r="B27" s="12" t="n"/>
      <c r="C27" s="14" t="n"/>
      <c r="D27" s="11" t="n"/>
      <c r="E27" s="21" t="n"/>
      <c r="F27" s="19" t="str">
        <f>IF(OR(D27="",E27=""),"",D27*E27)</f>
        <v/>
      </c>
    </row>
    <row r="28" ht="19" customHeight="1">
      <c r="A28" s="8" t="n"/>
      <c r="B28" s="12" t="n"/>
      <c r="C28" s="14" t="n"/>
      <c r="D28" s="11" t="n"/>
      <c r="E28" s="21" t="n"/>
      <c r="F28" s="19" t="str">
        <f>IF(OR(D28="",E28=""),"",D28*E28)</f>
        <v/>
      </c>
    </row>
    <row r="29" ht="19" customHeight="1">
      <c r="A29" s="8" t="n"/>
      <c r="B29" s="12" t="n"/>
      <c r="C29" s="14" t="n"/>
      <c r="D29" s="11" t="n"/>
      <c r="E29" s="21" t="n"/>
      <c r="F29" s="19" t="str">
        <f>IF(OR(D29="",E29=""),"",D29*E29)</f>
        <v/>
      </c>
    </row>
    <row r="30" ht="19" customHeight="1">
      <c r="A30" s="8" t="n"/>
      <c r="B30" s="12" t="n"/>
      <c r="C30" s="14" t="n"/>
      <c r="D30" s="11" t="n"/>
      <c r="E30" s="21" t="n"/>
      <c r="F30" s="19" t="str">
        <f>IF(OR(D30="",E30=""),"",D30*E30)</f>
        <v/>
      </c>
    </row>
    <row r="32">
      <c r="A32" s="7" t="inlineStr">
        <is>
          <t>Notes and follow-up</t>
        </is>
      </c>
      <c r="B32" s="10" t="n"/>
      <c r="C32" s="10" t="n"/>
      <c r="D32" s="7" t="inlineStr">
        <is>
          <t>Labor</t>
        </is>
      </c>
      <c r="E32" s="23" t="n"/>
      <c r="F32" s="19">
        <f>SUM(F15:F20)</f>
        <v>237.5</v>
      </c>
    </row>
    <row r="33" ht="21" customHeight="1">
      <c r="A33" s="24" t="n"/>
      <c r="B33" s="10" t="n"/>
      <c r="C33" s="10" t="n"/>
      <c r="D33" s="7" t="inlineStr">
        <is>
          <t>Parts and materials</t>
        </is>
      </c>
      <c r="E33" s="23" t="n"/>
      <c r="F33" s="19">
        <f>SUM(F23:F30)</f>
        <v>248.7</v>
      </c>
    </row>
    <row r="34" ht="21" customHeight="1">
      <c r="A34" s="10" t="n"/>
      <c r="B34" s="10" t="n"/>
      <c r="C34" s="10" t="n"/>
      <c r="D34" s="7" t="inlineStr">
        <is>
          <t>Outside services</t>
        </is>
      </c>
      <c r="E34" s="23" t="n"/>
      <c r="F34" s="21" t="n"/>
    </row>
    <row r="35" ht="21" customHeight="1">
      <c r="A35" s="10" t="n"/>
      <c r="B35" s="10" t="n"/>
      <c r="C35" s="10" t="n"/>
      <c r="D35" s="7" t="inlineStr">
        <is>
          <t>Tax</t>
        </is>
      </c>
      <c r="E35" s="23" t="n"/>
      <c r="F35" s="21" t="n"/>
    </row>
    <row r="36" ht="21" customHeight="1">
      <c r="A36" s="10" t="n"/>
      <c r="B36" s="10" t="n"/>
      <c r="C36" s="10" t="n"/>
      <c r="D36" s="7" t="inlineStr">
        <is>
          <t>Total</t>
        </is>
      </c>
      <c r="E36" s="23" t="n"/>
      <c r="F36" s="25">
        <f>SUM(F32:F35)</f>
        <v>486.2</v>
      </c>
    </row>
    <row r="38" ht="24" customHeight="1">
      <c r="A38" s="7" t="inlineStr">
        <is>
          <t>Mechanic signature</t>
        </is>
      </c>
      <c r="B38" s="10" t="n"/>
      <c r="C38" s="10" t="n"/>
      <c r="D38" s="7" t="inlineStr">
        <is>
          <t>Date</t>
        </is>
      </c>
      <c r="E38" s="10" t="n"/>
      <c r="F38" s="10" t="n"/>
    </row>
    <row r="39" ht="24" customHeight="1">
      <c r="A39" s="7" t="inlineStr">
        <is>
          <t>Approved by</t>
        </is>
      </c>
      <c r="B39" s="10" t="n"/>
      <c r="C39" s="10" t="n"/>
      <c r="D39" s="7" t="inlineStr">
        <is>
          <t>Date</t>
        </is>
      </c>
      <c r="E39" s="10" t="n"/>
      <c r="F39" s="10" t="n"/>
    </row>
    <row r="41">
      <c r="A41" s="26" t="inlineStr">
        <is>
          <t>Enter the completed work on the vehicle’s maintenance record and keep this work order with it (49 CFR 396.3(b)(3), (c)).</t>
        </is>
      </c>
    </row>
  </sheetData>
  <mergeCells count="34">
    <mergeCell ref="B16:C16"/>
    <mergeCell ref="B25:C25"/>
    <mergeCell ref="D34:E34"/>
    <mergeCell ref="B22:C22"/>
    <mergeCell ref="B27:C27"/>
    <mergeCell ref="D7:F7"/>
    <mergeCell ref="B18:C18"/>
    <mergeCell ref="D36:E36"/>
    <mergeCell ref="E39:F39"/>
    <mergeCell ref="B39:C39"/>
    <mergeCell ref="A11:F12"/>
    <mergeCell ref="E38:F38"/>
    <mergeCell ref="A32:C32"/>
    <mergeCell ref="D4:F4"/>
    <mergeCell ref="B23:C23"/>
    <mergeCell ref="B14:C14"/>
    <mergeCell ref="D32:E32"/>
    <mergeCell ref="B17:C17"/>
    <mergeCell ref="D8:F8"/>
    <mergeCell ref="B38:C38"/>
    <mergeCell ref="A10:F10"/>
    <mergeCell ref="B29:C29"/>
    <mergeCell ref="D5:F5"/>
    <mergeCell ref="B19:C19"/>
    <mergeCell ref="B28:C28"/>
    <mergeCell ref="B24:C24"/>
    <mergeCell ref="B30:C30"/>
    <mergeCell ref="B15:C15"/>
    <mergeCell ref="D33:E33"/>
    <mergeCell ref="B20:C20"/>
    <mergeCell ref="A33:C36"/>
    <mergeCell ref="B26:C26"/>
    <mergeCell ref="D6:F6"/>
    <mergeCell ref="D35:E35"/>
  </mergeCells>
  <dataValidations count="1">
    <dataValidation sqref="B8" showDropDown="0" showInputMessage="0" showErrorMessage="0" allowBlank="1" type="list">
      <formula1>"Preventive maintenance,Repair,Inspection,DVIR defect,Roadside inspection repair"</formula1>
    </dataValidation>
  </dataValidation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4" customWidth="1" min="4" max="4"/>
    <col width="46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1" customWidth="1" min="12" max="12"/>
  </cols>
  <sheetData>
    <row r="1" ht="22" customHeight="1">
      <c r="A1" s="1" t="inlineStr">
        <is>
          <t>Work order log</t>
        </is>
      </c>
      <c r="L1" s="5" t="inlineStr">
        <is>
          <t>Ledger Road</t>
        </is>
      </c>
    </row>
    <row r="2">
      <c r="A2" s="26" t="inlineStr">
        <is>
          <t>One row per work order. Status and days open work themselves out from the two dates.</t>
        </is>
      </c>
      <c r="L2" s="6" t="inlineStr">
        <is>
          <t>ledgerroad.com</t>
        </is>
      </c>
    </row>
    <row r="4" ht="34" customHeight="1">
      <c r="A4" s="27" t="inlineStr">
        <is>
          <t>Work order no.</t>
        </is>
      </c>
      <c r="B4" s="27" t="inlineStr">
        <is>
          <t>Date opened</t>
        </is>
      </c>
      <c r="C4" s="27" t="inlineStr">
        <is>
          <t>Unit no.</t>
        </is>
      </c>
      <c r="D4" s="27" t="inlineStr">
        <is>
          <t>Type</t>
        </is>
      </c>
      <c r="E4" s="27" t="inlineStr">
        <is>
          <t>Work requested</t>
        </is>
      </c>
      <c r="F4" s="27" t="inlineStr">
        <is>
          <t>Date completed</t>
        </is>
      </c>
      <c r="G4" s="27" t="inlineStr">
        <is>
          <t>Labor</t>
        </is>
      </c>
      <c r="H4" s="27" t="inlineStr">
        <is>
          <t>Parts</t>
        </is>
      </c>
      <c r="I4" s="27" t="inlineStr">
        <is>
          <t>Other</t>
        </is>
      </c>
      <c r="J4" s="27" t="inlineStr">
        <is>
          <t>Total</t>
        </is>
      </c>
      <c r="K4" s="27" t="inlineStr">
        <is>
          <t>Status</t>
        </is>
      </c>
      <c r="L4" s="27" t="inlineStr">
        <is>
          <t>Days open</t>
        </is>
      </c>
    </row>
    <row r="5">
      <c r="A5" s="28" t="inlineStr">
        <is>
          <t>WO-1042</t>
        </is>
      </c>
      <c r="B5" s="29" t="n">
        <v>46276</v>
      </c>
      <c r="C5" s="28" t="inlineStr">
        <is>
          <t>T-101 (example)</t>
        </is>
      </c>
      <c r="D5" s="28" t="inlineStr">
        <is>
          <t>Preventive maintenance</t>
        </is>
      </c>
      <c r="E5" s="16" t="inlineStr">
        <is>
          <t>Oil and filter change, chassis lubrication, brake stroke check</t>
        </is>
      </c>
      <c r="F5" s="29" t="n">
        <v>46277</v>
      </c>
      <c r="G5" s="30" t="n">
        <v>237.5</v>
      </c>
      <c r="H5" s="30" t="n">
        <v>248.7</v>
      </c>
      <c r="I5" s="30" t="n"/>
      <c r="J5" s="31">
        <f>IF(AND(G5="",H5="",I5=""),"",SUM(G5:I5))</f>
        <v>486.2</v>
      </c>
      <c r="K5" s="32" t="str">
        <f>IF(B5="","",IF(F5="","Open","Closed"))</f>
        <v>Closed</v>
      </c>
      <c r="L5" s="33">
        <f>IF(B5="","",IF(F5="",TODAY()-B5,F5-B5))</f>
        <v>1</v>
      </c>
    </row>
    <row r="6">
      <c r="A6" s="34" t="n"/>
      <c r="B6" s="35" t="n"/>
      <c r="C6" s="34" t="n"/>
      <c r="D6" s="34" t="n"/>
      <c r="E6" s="12" t="n"/>
      <c r="F6" s="35" t="n"/>
      <c r="G6" s="36" t="n"/>
      <c r="H6" s="36" t="n"/>
      <c r="I6" s="36" t="n"/>
      <c r="J6" s="37" t="str">
        <f>IF(AND(G6="",H6="",I6=""),"",SUM(G6:I6))</f>
        <v/>
      </c>
      <c r="K6" s="38" t="str">
        <f>IF(B6="","",IF(F6="","Open","Closed"))</f>
        <v/>
      </c>
      <c r="L6" s="39" t="str">
        <f>IF(B6="","",IF(F6="",TODAY()-B6,F6-B6))</f>
        <v/>
      </c>
    </row>
    <row r="7">
      <c r="A7" s="34" t="n"/>
      <c r="B7" s="35" t="n"/>
      <c r="C7" s="34" t="n"/>
      <c r="D7" s="34" t="n"/>
      <c r="E7" s="12" t="n"/>
      <c r="F7" s="35" t="n"/>
      <c r="G7" s="36" t="n"/>
      <c r="H7" s="36" t="n"/>
      <c r="I7" s="36" t="n"/>
      <c r="J7" s="37" t="str">
        <f>IF(AND(G7="",H7="",I7=""),"",SUM(G7:I7))</f>
        <v/>
      </c>
      <c r="K7" s="38" t="str">
        <f>IF(B7="","",IF(F7="","Open","Closed"))</f>
        <v/>
      </c>
      <c r="L7" s="39" t="str">
        <f>IF(B7="","",IF(F7="",TODAY()-B7,F7-B7))</f>
        <v/>
      </c>
    </row>
    <row r="8">
      <c r="A8" s="34" t="n"/>
      <c r="B8" s="35" t="n"/>
      <c r="C8" s="34" t="n"/>
      <c r="D8" s="34" t="n"/>
      <c r="E8" s="12" t="n"/>
      <c r="F8" s="35" t="n"/>
      <c r="G8" s="36" t="n"/>
      <c r="H8" s="36" t="n"/>
      <c r="I8" s="36" t="n"/>
      <c r="J8" s="37" t="str">
        <f>IF(AND(G8="",H8="",I8=""),"",SUM(G8:I8))</f>
        <v/>
      </c>
      <c r="K8" s="38" t="str">
        <f>IF(B8="","",IF(F8="","Open","Closed"))</f>
        <v/>
      </c>
      <c r="L8" s="39" t="str">
        <f>IF(B8="","",IF(F8="",TODAY()-B8,F8-B8))</f>
        <v/>
      </c>
    </row>
    <row r="9">
      <c r="A9" s="34" t="n"/>
      <c r="B9" s="35" t="n"/>
      <c r="C9" s="34" t="n"/>
      <c r="D9" s="34" t="n"/>
      <c r="E9" s="12" t="n"/>
      <c r="F9" s="35" t="n"/>
      <c r="G9" s="36" t="n"/>
      <c r="H9" s="36" t="n"/>
      <c r="I9" s="36" t="n"/>
      <c r="J9" s="37" t="str">
        <f>IF(AND(G9="",H9="",I9=""),"",SUM(G9:I9))</f>
        <v/>
      </c>
      <c r="K9" s="38" t="str">
        <f>IF(B9="","",IF(F9="","Open","Closed"))</f>
        <v/>
      </c>
      <c r="L9" s="39" t="str">
        <f>IF(B9="","",IF(F9="",TODAY()-B9,F9-B9))</f>
        <v/>
      </c>
    </row>
    <row r="10">
      <c r="A10" s="34" t="n"/>
      <c r="B10" s="35" t="n"/>
      <c r="C10" s="34" t="n"/>
      <c r="D10" s="34" t="n"/>
      <c r="E10" s="12" t="n"/>
      <c r="F10" s="35" t="n"/>
      <c r="G10" s="36" t="n"/>
      <c r="H10" s="36" t="n"/>
      <c r="I10" s="36" t="n"/>
      <c r="J10" s="37" t="str">
        <f>IF(AND(G10="",H10="",I10=""),"",SUM(G10:I10))</f>
        <v/>
      </c>
      <c r="K10" s="38" t="str">
        <f>IF(B10="","",IF(F10="","Open","Closed"))</f>
        <v/>
      </c>
      <c r="L10" s="39" t="str">
        <f>IF(B10="","",IF(F10="",TODAY()-B10,F10-B10))</f>
        <v/>
      </c>
    </row>
    <row r="11">
      <c r="A11" s="34" t="n"/>
      <c r="B11" s="35" t="n"/>
      <c r="C11" s="34" t="n"/>
      <c r="D11" s="34" t="n"/>
      <c r="E11" s="12" t="n"/>
      <c r="F11" s="35" t="n"/>
      <c r="G11" s="36" t="n"/>
      <c r="H11" s="36" t="n"/>
      <c r="I11" s="36" t="n"/>
      <c r="J11" s="37" t="str">
        <f>IF(AND(G11="",H11="",I11=""),"",SUM(G11:I11))</f>
        <v/>
      </c>
      <c r="K11" s="38" t="str">
        <f>IF(B11="","",IF(F11="","Open","Closed"))</f>
        <v/>
      </c>
      <c r="L11" s="39" t="str">
        <f>IF(B11="","",IF(F11="",TODAY()-B11,F11-B11))</f>
        <v/>
      </c>
    </row>
    <row r="12">
      <c r="A12" s="34" t="n"/>
      <c r="B12" s="35" t="n"/>
      <c r="C12" s="34" t="n"/>
      <c r="D12" s="34" t="n"/>
      <c r="E12" s="12" t="n"/>
      <c r="F12" s="35" t="n"/>
      <c r="G12" s="36" t="n"/>
      <c r="H12" s="36" t="n"/>
      <c r="I12" s="36" t="n"/>
      <c r="J12" s="37" t="str">
        <f>IF(AND(G12="",H12="",I12=""),"",SUM(G12:I12))</f>
        <v/>
      </c>
      <c r="K12" s="38" t="str">
        <f>IF(B12="","",IF(F12="","Open","Closed"))</f>
        <v/>
      </c>
      <c r="L12" s="39" t="str">
        <f>IF(B12="","",IF(F12="",TODAY()-B12,F12-B12))</f>
        <v/>
      </c>
    </row>
    <row r="13">
      <c r="A13" s="34" t="n"/>
      <c r="B13" s="35" t="n"/>
      <c r="C13" s="34" t="n"/>
      <c r="D13" s="34" t="n"/>
      <c r="E13" s="12" t="n"/>
      <c r="F13" s="35" t="n"/>
      <c r="G13" s="36" t="n"/>
      <c r="H13" s="36" t="n"/>
      <c r="I13" s="36" t="n"/>
      <c r="J13" s="37" t="str">
        <f>IF(AND(G13="",H13="",I13=""),"",SUM(G13:I13))</f>
        <v/>
      </c>
      <c r="K13" s="38" t="str">
        <f>IF(B13="","",IF(F13="","Open","Closed"))</f>
        <v/>
      </c>
      <c r="L13" s="39" t="str">
        <f>IF(B13="","",IF(F13="",TODAY()-B13,F13-B13))</f>
        <v/>
      </c>
    </row>
    <row r="14">
      <c r="A14" s="34" t="n"/>
      <c r="B14" s="35" t="n"/>
      <c r="C14" s="34" t="n"/>
      <c r="D14" s="34" t="n"/>
      <c r="E14" s="12" t="n"/>
      <c r="F14" s="35" t="n"/>
      <c r="G14" s="36" t="n"/>
      <c r="H14" s="36" t="n"/>
      <c r="I14" s="36" t="n"/>
      <c r="J14" s="37" t="str">
        <f>IF(AND(G14="",H14="",I14=""),"",SUM(G14:I14))</f>
        <v/>
      </c>
      <c r="K14" s="38" t="str">
        <f>IF(B14="","",IF(F14="","Open","Closed"))</f>
        <v/>
      </c>
      <c r="L14" s="39" t="str">
        <f>IF(B14="","",IF(F14="",TODAY()-B14,F14-B14))</f>
        <v/>
      </c>
    </row>
    <row r="15">
      <c r="A15" s="34" t="n"/>
      <c r="B15" s="35" t="n"/>
      <c r="C15" s="34" t="n"/>
      <c r="D15" s="34" t="n"/>
      <c r="E15" s="12" t="n"/>
      <c r="F15" s="35" t="n"/>
      <c r="G15" s="36" t="n"/>
      <c r="H15" s="36" t="n"/>
      <c r="I15" s="36" t="n"/>
      <c r="J15" s="37" t="str">
        <f>IF(AND(G15="",H15="",I15=""),"",SUM(G15:I15))</f>
        <v/>
      </c>
      <c r="K15" s="38" t="str">
        <f>IF(B15="","",IF(F15="","Open","Closed"))</f>
        <v/>
      </c>
      <c r="L15" s="39" t="str">
        <f>IF(B15="","",IF(F15="",TODAY()-B15,F15-B15))</f>
        <v/>
      </c>
    </row>
    <row r="16">
      <c r="A16" s="34" t="n"/>
      <c r="B16" s="35" t="n"/>
      <c r="C16" s="34" t="n"/>
      <c r="D16" s="34" t="n"/>
      <c r="E16" s="12" t="n"/>
      <c r="F16" s="35" t="n"/>
      <c r="G16" s="36" t="n"/>
      <c r="H16" s="36" t="n"/>
      <c r="I16" s="36" t="n"/>
      <c r="J16" s="37" t="str">
        <f>IF(AND(G16="",H16="",I16=""),"",SUM(G16:I16))</f>
        <v/>
      </c>
      <c r="K16" s="38" t="str">
        <f>IF(B16="","",IF(F16="","Open","Closed"))</f>
        <v/>
      </c>
      <c r="L16" s="39" t="str">
        <f>IF(B16="","",IF(F16="",TODAY()-B16,F16-B16))</f>
        <v/>
      </c>
    </row>
    <row r="17">
      <c r="A17" s="34" t="n"/>
      <c r="B17" s="35" t="n"/>
      <c r="C17" s="34" t="n"/>
      <c r="D17" s="34" t="n"/>
      <c r="E17" s="12" t="n"/>
      <c r="F17" s="35" t="n"/>
      <c r="G17" s="36" t="n"/>
      <c r="H17" s="36" t="n"/>
      <c r="I17" s="36" t="n"/>
      <c r="J17" s="37" t="str">
        <f>IF(AND(G17="",H17="",I17=""),"",SUM(G17:I17))</f>
        <v/>
      </c>
      <c r="K17" s="38" t="str">
        <f>IF(B17="","",IF(F17="","Open","Closed"))</f>
        <v/>
      </c>
      <c r="L17" s="39" t="str">
        <f>IF(B17="","",IF(F17="",TODAY()-B17,F17-B17))</f>
        <v/>
      </c>
    </row>
    <row r="18">
      <c r="A18" s="34" t="n"/>
      <c r="B18" s="35" t="n"/>
      <c r="C18" s="34" t="n"/>
      <c r="D18" s="34" t="n"/>
      <c r="E18" s="12" t="n"/>
      <c r="F18" s="35" t="n"/>
      <c r="G18" s="36" t="n"/>
      <c r="H18" s="36" t="n"/>
      <c r="I18" s="36" t="n"/>
      <c r="J18" s="37" t="str">
        <f>IF(AND(G18="",H18="",I18=""),"",SUM(G18:I18))</f>
        <v/>
      </c>
      <c r="K18" s="38" t="str">
        <f>IF(B18="","",IF(F18="","Open","Closed"))</f>
        <v/>
      </c>
      <c r="L18" s="39" t="str">
        <f>IF(B18="","",IF(F18="",TODAY()-B18,F18-B18))</f>
        <v/>
      </c>
    </row>
    <row r="19">
      <c r="A19" s="34" t="n"/>
      <c r="B19" s="35" t="n"/>
      <c r="C19" s="34" t="n"/>
      <c r="D19" s="34" t="n"/>
      <c r="E19" s="12" t="n"/>
      <c r="F19" s="35" t="n"/>
      <c r="G19" s="36" t="n"/>
      <c r="H19" s="36" t="n"/>
      <c r="I19" s="36" t="n"/>
      <c r="J19" s="37" t="str">
        <f>IF(AND(G19="",H19="",I19=""),"",SUM(G19:I19))</f>
        <v/>
      </c>
      <c r="K19" s="38" t="str">
        <f>IF(B19="","",IF(F19="","Open","Closed"))</f>
        <v/>
      </c>
      <c r="L19" s="39" t="str">
        <f>IF(B19="","",IF(F19="",TODAY()-B19,F19-B19))</f>
        <v/>
      </c>
    </row>
    <row r="20">
      <c r="A20" s="34" t="n"/>
      <c r="B20" s="35" t="n"/>
      <c r="C20" s="34" t="n"/>
      <c r="D20" s="34" t="n"/>
      <c r="E20" s="12" t="n"/>
      <c r="F20" s="35" t="n"/>
      <c r="G20" s="36" t="n"/>
      <c r="H20" s="36" t="n"/>
      <c r="I20" s="36" t="n"/>
      <c r="J20" s="37" t="str">
        <f>IF(AND(G20="",H20="",I20=""),"",SUM(G20:I20))</f>
        <v/>
      </c>
      <c r="K20" s="38" t="str">
        <f>IF(B20="","",IF(F20="","Open","Closed"))</f>
        <v/>
      </c>
      <c r="L20" s="39" t="str">
        <f>IF(B20="","",IF(F20="",TODAY()-B20,F20-B20))</f>
        <v/>
      </c>
    </row>
    <row r="21">
      <c r="A21" s="34" t="n"/>
      <c r="B21" s="35" t="n"/>
      <c r="C21" s="34" t="n"/>
      <c r="D21" s="34" t="n"/>
      <c r="E21" s="12" t="n"/>
      <c r="F21" s="35" t="n"/>
      <c r="G21" s="36" t="n"/>
      <c r="H21" s="36" t="n"/>
      <c r="I21" s="36" t="n"/>
      <c r="J21" s="37" t="str">
        <f>IF(AND(G21="",H21="",I21=""),"",SUM(G21:I21))</f>
        <v/>
      </c>
      <c r="K21" s="38" t="str">
        <f>IF(B21="","",IF(F21="","Open","Closed"))</f>
        <v/>
      </c>
      <c r="L21" s="39" t="str">
        <f>IF(B21="","",IF(F21="",TODAY()-B21,F21-B21))</f>
        <v/>
      </c>
    </row>
    <row r="22">
      <c r="A22" s="34" t="n"/>
      <c r="B22" s="35" t="n"/>
      <c r="C22" s="34" t="n"/>
      <c r="D22" s="34" t="n"/>
      <c r="E22" s="12" t="n"/>
      <c r="F22" s="35" t="n"/>
      <c r="G22" s="36" t="n"/>
      <c r="H22" s="36" t="n"/>
      <c r="I22" s="36" t="n"/>
      <c r="J22" s="37" t="str">
        <f>IF(AND(G22="",H22="",I22=""),"",SUM(G22:I22))</f>
        <v/>
      </c>
      <c r="K22" s="38" t="str">
        <f>IF(B22="","",IF(F22="","Open","Closed"))</f>
        <v/>
      </c>
      <c r="L22" s="39" t="str">
        <f>IF(B22="","",IF(F22="",TODAY()-B22,F22-B22))</f>
        <v/>
      </c>
    </row>
    <row r="23">
      <c r="A23" s="34" t="n"/>
      <c r="B23" s="35" t="n"/>
      <c r="C23" s="34" t="n"/>
      <c r="D23" s="34" t="n"/>
      <c r="E23" s="12" t="n"/>
      <c r="F23" s="35" t="n"/>
      <c r="G23" s="36" t="n"/>
      <c r="H23" s="36" t="n"/>
      <c r="I23" s="36" t="n"/>
      <c r="J23" s="37" t="str">
        <f>IF(AND(G23="",H23="",I23=""),"",SUM(G23:I23))</f>
        <v/>
      </c>
      <c r="K23" s="38" t="str">
        <f>IF(B23="","",IF(F23="","Open","Closed"))</f>
        <v/>
      </c>
      <c r="L23" s="39" t="str">
        <f>IF(B23="","",IF(F23="",TODAY()-B23,F23-B23))</f>
        <v/>
      </c>
    </row>
    <row r="24">
      <c r="A24" s="34" t="n"/>
      <c r="B24" s="35" t="n"/>
      <c r="C24" s="34" t="n"/>
      <c r="D24" s="34" t="n"/>
      <c r="E24" s="12" t="n"/>
      <c r="F24" s="35" t="n"/>
      <c r="G24" s="36" t="n"/>
      <c r="H24" s="36" t="n"/>
      <c r="I24" s="36" t="n"/>
      <c r="J24" s="37" t="str">
        <f>IF(AND(G24="",H24="",I24=""),"",SUM(G24:I24))</f>
        <v/>
      </c>
      <c r="K24" s="38" t="str">
        <f>IF(B24="","",IF(F24="","Open","Closed"))</f>
        <v/>
      </c>
      <c r="L24" s="39" t="str">
        <f>IF(B24="","",IF(F24="",TODAY()-B24,F24-B24))</f>
        <v/>
      </c>
    </row>
    <row r="25">
      <c r="A25" s="34" t="n"/>
      <c r="B25" s="35" t="n"/>
      <c r="C25" s="34" t="n"/>
      <c r="D25" s="34" t="n"/>
      <c r="E25" s="12" t="n"/>
      <c r="F25" s="35" t="n"/>
      <c r="G25" s="36" t="n"/>
      <c r="H25" s="36" t="n"/>
      <c r="I25" s="36" t="n"/>
      <c r="J25" s="37" t="str">
        <f>IF(AND(G25="",H25="",I25=""),"",SUM(G25:I25))</f>
        <v/>
      </c>
      <c r="K25" s="38" t="str">
        <f>IF(B25="","",IF(F25="","Open","Closed"))</f>
        <v/>
      </c>
      <c r="L25" s="39" t="str">
        <f>IF(B25="","",IF(F25="",TODAY()-B25,F25-B25))</f>
        <v/>
      </c>
    </row>
    <row r="26">
      <c r="A26" s="34" t="n"/>
      <c r="B26" s="35" t="n"/>
      <c r="C26" s="34" t="n"/>
      <c r="D26" s="34" t="n"/>
      <c r="E26" s="12" t="n"/>
      <c r="F26" s="35" t="n"/>
      <c r="G26" s="36" t="n"/>
      <c r="H26" s="36" t="n"/>
      <c r="I26" s="36" t="n"/>
      <c r="J26" s="37" t="str">
        <f>IF(AND(G26="",H26="",I26=""),"",SUM(G26:I26))</f>
        <v/>
      </c>
      <c r="K26" s="38" t="str">
        <f>IF(B26="","",IF(F26="","Open","Closed"))</f>
        <v/>
      </c>
      <c r="L26" s="39" t="str">
        <f>IF(B26="","",IF(F26="",TODAY()-B26,F26-B26))</f>
        <v/>
      </c>
    </row>
    <row r="27">
      <c r="A27" s="34" t="n"/>
      <c r="B27" s="35" t="n"/>
      <c r="C27" s="34" t="n"/>
      <c r="D27" s="34" t="n"/>
      <c r="E27" s="12" t="n"/>
      <c r="F27" s="35" t="n"/>
      <c r="G27" s="36" t="n"/>
      <c r="H27" s="36" t="n"/>
      <c r="I27" s="36" t="n"/>
      <c r="J27" s="37" t="str">
        <f>IF(AND(G27="",H27="",I27=""),"",SUM(G27:I27))</f>
        <v/>
      </c>
      <c r="K27" s="38" t="str">
        <f>IF(B27="","",IF(F27="","Open","Closed"))</f>
        <v/>
      </c>
      <c r="L27" s="39" t="str">
        <f>IF(B27="","",IF(F27="",TODAY()-B27,F27-B27))</f>
        <v/>
      </c>
    </row>
    <row r="28">
      <c r="A28" s="34" t="n"/>
      <c r="B28" s="35" t="n"/>
      <c r="C28" s="34" t="n"/>
      <c r="D28" s="34" t="n"/>
      <c r="E28" s="12" t="n"/>
      <c r="F28" s="35" t="n"/>
      <c r="G28" s="36" t="n"/>
      <c r="H28" s="36" t="n"/>
      <c r="I28" s="36" t="n"/>
      <c r="J28" s="37" t="str">
        <f>IF(AND(G28="",H28="",I28=""),"",SUM(G28:I28))</f>
        <v/>
      </c>
      <c r="K28" s="38" t="str">
        <f>IF(B28="","",IF(F28="","Open","Closed"))</f>
        <v/>
      </c>
      <c r="L28" s="39" t="str">
        <f>IF(B28="","",IF(F28="",TODAY()-B28,F28-B28))</f>
        <v/>
      </c>
    </row>
    <row r="29">
      <c r="A29" s="34" t="n"/>
      <c r="B29" s="35" t="n"/>
      <c r="C29" s="34" t="n"/>
      <c r="D29" s="34" t="n"/>
      <c r="E29" s="12" t="n"/>
      <c r="F29" s="35" t="n"/>
      <c r="G29" s="36" t="n"/>
      <c r="H29" s="36" t="n"/>
      <c r="I29" s="36" t="n"/>
      <c r="J29" s="37" t="str">
        <f>IF(AND(G29="",H29="",I29=""),"",SUM(G29:I29))</f>
        <v/>
      </c>
      <c r="K29" s="38" t="str">
        <f>IF(B29="","",IF(F29="","Open","Closed"))</f>
        <v/>
      </c>
      <c r="L29" s="39" t="str">
        <f>IF(B29="","",IF(F29="",TODAY()-B29,F29-B29))</f>
        <v/>
      </c>
    </row>
    <row r="30">
      <c r="A30" s="34" t="n"/>
      <c r="B30" s="35" t="n"/>
      <c r="C30" s="34" t="n"/>
      <c r="D30" s="34" t="n"/>
      <c r="E30" s="12" t="n"/>
      <c r="F30" s="35" t="n"/>
      <c r="G30" s="36" t="n"/>
      <c r="H30" s="36" t="n"/>
      <c r="I30" s="36" t="n"/>
      <c r="J30" s="37" t="str">
        <f>IF(AND(G30="",H30="",I30=""),"",SUM(G30:I30))</f>
        <v/>
      </c>
      <c r="K30" s="38" t="str">
        <f>IF(B30="","",IF(F30="","Open","Closed"))</f>
        <v/>
      </c>
      <c r="L30" s="39" t="str">
        <f>IF(B30="","",IF(F30="",TODAY()-B30,F30-B30))</f>
        <v/>
      </c>
    </row>
    <row r="31">
      <c r="A31" s="34" t="n"/>
      <c r="B31" s="35" t="n"/>
      <c r="C31" s="34" t="n"/>
      <c r="D31" s="34" t="n"/>
      <c r="E31" s="12" t="n"/>
      <c r="F31" s="35" t="n"/>
      <c r="G31" s="36" t="n"/>
      <c r="H31" s="36" t="n"/>
      <c r="I31" s="36" t="n"/>
      <c r="J31" s="37" t="str">
        <f>IF(AND(G31="",H31="",I31=""),"",SUM(G31:I31))</f>
        <v/>
      </c>
      <c r="K31" s="38" t="str">
        <f>IF(B31="","",IF(F31="","Open","Closed"))</f>
        <v/>
      </c>
      <c r="L31" s="39" t="str">
        <f>IF(B31="","",IF(F31="",TODAY()-B31,F31-B31))</f>
        <v/>
      </c>
    </row>
    <row r="32">
      <c r="A32" s="34" t="n"/>
      <c r="B32" s="35" t="n"/>
      <c r="C32" s="34" t="n"/>
      <c r="D32" s="34" t="n"/>
      <c r="E32" s="12" t="n"/>
      <c r="F32" s="35" t="n"/>
      <c r="G32" s="36" t="n"/>
      <c r="H32" s="36" t="n"/>
      <c r="I32" s="36" t="n"/>
      <c r="J32" s="37" t="str">
        <f>IF(AND(G32="",H32="",I32=""),"",SUM(G32:I32))</f>
        <v/>
      </c>
      <c r="K32" s="38" t="str">
        <f>IF(B32="","",IF(F32="","Open","Closed"))</f>
        <v/>
      </c>
      <c r="L32" s="39" t="str">
        <f>IF(B32="","",IF(F32="",TODAY()-B32,F32-B32))</f>
        <v/>
      </c>
    </row>
    <row r="33">
      <c r="A33" s="34" t="n"/>
      <c r="B33" s="35" t="n"/>
      <c r="C33" s="34" t="n"/>
      <c r="D33" s="34" t="n"/>
      <c r="E33" s="12" t="n"/>
      <c r="F33" s="35" t="n"/>
      <c r="G33" s="36" t="n"/>
      <c r="H33" s="36" t="n"/>
      <c r="I33" s="36" t="n"/>
      <c r="J33" s="37" t="str">
        <f>IF(AND(G33="",H33="",I33=""),"",SUM(G33:I33))</f>
        <v/>
      </c>
      <c r="K33" s="38" t="str">
        <f>IF(B33="","",IF(F33="","Open","Closed"))</f>
        <v/>
      </c>
      <c r="L33" s="39" t="str">
        <f>IF(B33="","",IF(F33="",TODAY()-B33,F33-B33))</f>
        <v/>
      </c>
    </row>
    <row r="34">
      <c r="A34" s="34" t="n"/>
      <c r="B34" s="35" t="n"/>
      <c r="C34" s="34" t="n"/>
      <c r="D34" s="34" t="n"/>
      <c r="E34" s="12" t="n"/>
      <c r="F34" s="35" t="n"/>
      <c r="G34" s="36" t="n"/>
      <c r="H34" s="36" t="n"/>
      <c r="I34" s="36" t="n"/>
      <c r="J34" s="37" t="str">
        <f>IF(AND(G34="",H34="",I34=""),"",SUM(G34:I34))</f>
        <v/>
      </c>
      <c r="K34" s="38" t="str">
        <f>IF(B34="","",IF(F34="","Open","Closed"))</f>
        <v/>
      </c>
      <c r="L34" s="39" t="str">
        <f>IF(B34="","",IF(F34="",TODAY()-B34,F34-B34))</f>
        <v/>
      </c>
    </row>
    <row r="35">
      <c r="A35" s="34" t="n"/>
      <c r="B35" s="35" t="n"/>
      <c r="C35" s="34" t="n"/>
      <c r="D35" s="34" t="n"/>
      <c r="E35" s="12" t="n"/>
      <c r="F35" s="35" t="n"/>
      <c r="G35" s="36" t="n"/>
      <c r="H35" s="36" t="n"/>
      <c r="I35" s="36" t="n"/>
      <c r="J35" s="37" t="str">
        <f>IF(AND(G35="",H35="",I35=""),"",SUM(G35:I35))</f>
        <v/>
      </c>
      <c r="K35" s="38" t="str">
        <f>IF(B35="","",IF(F35="","Open","Closed"))</f>
        <v/>
      </c>
      <c r="L35" s="39" t="str">
        <f>IF(B35="","",IF(F35="",TODAY()-B35,F35-B35))</f>
        <v/>
      </c>
    </row>
    <row r="36">
      <c r="A36" s="34" t="n"/>
      <c r="B36" s="35" t="n"/>
      <c r="C36" s="34" t="n"/>
      <c r="D36" s="34" t="n"/>
      <c r="E36" s="12" t="n"/>
      <c r="F36" s="35" t="n"/>
      <c r="G36" s="36" t="n"/>
      <c r="H36" s="36" t="n"/>
      <c r="I36" s="36" t="n"/>
      <c r="J36" s="37" t="str">
        <f>IF(AND(G36="",H36="",I36=""),"",SUM(G36:I36))</f>
        <v/>
      </c>
      <c r="K36" s="38" t="str">
        <f>IF(B36="","",IF(F36="","Open","Closed"))</f>
        <v/>
      </c>
      <c r="L36" s="39" t="str">
        <f>IF(B36="","",IF(F36="",TODAY()-B36,F36-B36))</f>
        <v/>
      </c>
    </row>
    <row r="37">
      <c r="A37" s="34" t="n"/>
      <c r="B37" s="35" t="n"/>
      <c r="C37" s="34" t="n"/>
      <c r="D37" s="34" t="n"/>
      <c r="E37" s="12" t="n"/>
      <c r="F37" s="35" t="n"/>
      <c r="G37" s="36" t="n"/>
      <c r="H37" s="36" t="n"/>
      <c r="I37" s="36" t="n"/>
      <c r="J37" s="37" t="str">
        <f>IF(AND(G37="",H37="",I37=""),"",SUM(G37:I37))</f>
        <v/>
      </c>
      <c r="K37" s="38" t="str">
        <f>IF(B37="","",IF(F37="","Open","Closed"))</f>
        <v/>
      </c>
      <c r="L37" s="39" t="str">
        <f>IF(B37="","",IF(F37="",TODAY()-B37,F37-B37))</f>
        <v/>
      </c>
    </row>
    <row r="38">
      <c r="A38" s="34" t="n"/>
      <c r="B38" s="35" t="n"/>
      <c r="C38" s="34" t="n"/>
      <c r="D38" s="34" t="n"/>
      <c r="E38" s="12" t="n"/>
      <c r="F38" s="35" t="n"/>
      <c r="G38" s="36" t="n"/>
      <c r="H38" s="36" t="n"/>
      <c r="I38" s="36" t="n"/>
      <c r="J38" s="37" t="str">
        <f>IF(AND(G38="",H38="",I38=""),"",SUM(G38:I38))</f>
        <v/>
      </c>
      <c r="K38" s="38" t="str">
        <f>IF(B38="","",IF(F38="","Open","Closed"))</f>
        <v/>
      </c>
      <c r="L38" s="39" t="str">
        <f>IF(B38="","",IF(F38="",TODAY()-B38,F38-B38))</f>
        <v/>
      </c>
    </row>
    <row r="39">
      <c r="A39" s="34" t="n"/>
      <c r="B39" s="35" t="n"/>
      <c r="C39" s="34" t="n"/>
      <c r="D39" s="34" t="n"/>
      <c r="E39" s="12" t="n"/>
      <c r="F39" s="35" t="n"/>
      <c r="G39" s="36" t="n"/>
      <c r="H39" s="36" t="n"/>
      <c r="I39" s="36" t="n"/>
      <c r="J39" s="37" t="str">
        <f>IF(AND(G39="",H39="",I39=""),"",SUM(G39:I39))</f>
        <v/>
      </c>
      <c r="K39" s="38" t="str">
        <f>IF(B39="","",IF(F39="","Open","Closed"))</f>
        <v/>
      </c>
      <c r="L39" s="39" t="str">
        <f>IF(B39="","",IF(F39="",TODAY()-B39,F39-B39))</f>
        <v/>
      </c>
    </row>
    <row r="40">
      <c r="A40" s="34" t="n"/>
      <c r="B40" s="35" t="n"/>
      <c r="C40" s="34" t="n"/>
      <c r="D40" s="34" t="n"/>
      <c r="E40" s="12" t="n"/>
      <c r="F40" s="35" t="n"/>
      <c r="G40" s="36" t="n"/>
      <c r="H40" s="36" t="n"/>
      <c r="I40" s="36" t="n"/>
      <c r="J40" s="37" t="str">
        <f>IF(AND(G40="",H40="",I40=""),"",SUM(G40:I40))</f>
        <v/>
      </c>
      <c r="K40" s="38" t="str">
        <f>IF(B40="","",IF(F40="","Open","Closed"))</f>
        <v/>
      </c>
      <c r="L40" s="39" t="str">
        <f>IF(B40="","",IF(F40="",TODAY()-B40,F40-B40))</f>
        <v/>
      </c>
    </row>
    <row r="41">
      <c r="A41" s="34" t="n"/>
      <c r="B41" s="35" t="n"/>
      <c r="C41" s="34" t="n"/>
      <c r="D41" s="34" t="n"/>
      <c r="E41" s="12" t="n"/>
      <c r="F41" s="35" t="n"/>
      <c r="G41" s="36" t="n"/>
      <c r="H41" s="36" t="n"/>
      <c r="I41" s="36" t="n"/>
      <c r="J41" s="37" t="str">
        <f>IF(AND(G41="",H41="",I41=""),"",SUM(G41:I41))</f>
        <v/>
      </c>
      <c r="K41" s="38" t="str">
        <f>IF(B41="","",IF(F41="","Open","Closed"))</f>
        <v/>
      </c>
      <c r="L41" s="39" t="str">
        <f>IF(B41="","",IF(F41="",TODAY()-B41,F41-B41))</f>
        <v/>
      </c>
    </row>
    <row r="42">
      <c r="A42" s="34" t="n"/>
      <c r="B42" s="35" t="n"/>
      <c r="C42" s="34" t="n"/>
      <c r="D42" s="34" t="n"/>
      <c r="E42" s="12" t="n"/>
      <c r="F42" s="35" t="n"/>
      <c r="G42" s="36" t="n"/>
      <c r="H42" s="36" t="n"/>
      <c r="I42" s="36" t="n"/>
      <c r="J42" s="37" t="str">
        <f>IF(AND(G42="",H42="",I42=""),"",SUM(G42:I42))</f>
        <v/>
      </c>
      <c r="K42" s="38" t="str">
        <f>IF(B42="","",IF(F42="","Open","Closed"))</f>
        <v/>
      </c>
      <c r="L42" s="39" t="str">
        <f>IF(B42="","",IF(F42="",TODAY()-B42,F42-B42))</f>
        <v/>
      </c>
    </row>
    <row r="43">
      <c r="A43" s="34" t="n"/>
      <c r="B43" s="35" t="n"/>
      <c r="C43" s="34" t="n"/>
      <c r="D43" s="34" t="n"/>
      <c r="E43" s="12" t="n"/>
      <c r="F43" s="35" t="n"/>
      <c r="G43" s="36" t="n"/>
      <c r="H43" s="36" t="n"/>
      <c r="I43" s="36" t="n"/>
      <c r="J43" s="37" t="str">
        <f>IF(AND(G43="",H43="",I43=""),"",SUM(G43:I43))</f>
        <v/>
      </c>
      <c r="K43" s="38" t="str">
        <f>IF(B43="","",IF(F43="","Open","Closed"))</f>
        <v/>
      </c>
      <c r="L43" s="39" t="str">
        <f>IF(B43="","",IF(F43="",TODAY()-B43,F43-B43))</f>
        <v/>
      </c>
    </row>
    <row r="44">
      <c r="A44" s="34" t="n"/>
      <c r="B44" s="35" t="n"/>
      <c r="C44" s="34" t="n"/>
      <c r="D44" s="34" t="n"/>
      <c r="E44" s="12" t="n"/>
      <c r="F44" s="35" t="n"/>
      <c r="G44" s="36" t="n"/>
      <c r="H44" s="36" t="n"/>
      <c r="I44" s="36" t="n"/>
      <c r="J44" s="37" t="str">
        <f>IF(AND(G44="",H44="",I44=""),"",SUM(G44:I44))</f>
        <v/>
      </c>
      <c r="K44" s="38" t="str">
        <f>IF(B44="","",IF(F44="","Open","Closed"))</f>
        <v/>
      </c>
      <c r="L44" s="39" t="str">
        <f>IF(B44="","",IF(F44="",TODAY()-B44,F44-B44))</f>
        <v/>
      </c>
    </row>
    <row r="45">
      <c r="A45" s="34" t="n"/>
      <c r="B45" s="35" t="n"/>
      <c r="C45" s="34" t="n"/>
      <c r="D45" s="34" t="n"/>
      <c r="E45" s="12" t="n"/>
      <c r="F45" s="35" t="n"/>
      <c r="G45" s="36" t="n"/>
      <c r="H45" s="36" t="n"/>
      <c r="I45" s="36" t="n"/>
      <c r="J45" s="37" t="str">
        <f>IF(AND(G45="",H45="",I45=""),"",SUM(G45:I45))</f>
        <v/>
      </c>
      <c r="K45" s="38" t="str">
        <f>IF(B45="","",IF(F45="","Open","Closed"))</f>
        <v/>
      </c>
      <c r="L45" s="39" t="str">
        <f>IF(B45="","",IF(F45="",TODAY()-B45,F45-B45))</f>
        <v/>
      </c>
    </row>
    <row r="46">
      <c r="A46" s="34" t="n"/>
      <c r="B46" s="35" t="n"/>
      <c r="C46" s="34" t="n"/>
      <c r="D46" s="34" t="n"/>
      <c r="E46" s="12" t="n"/>
      <c r="F46" s="35" t="n"/>
      <c r="G46" s="36" t="n"/>
      <c r="H46" s="36" t="n"/>
      <c r="I46" s="36" t="n"/>
      <c r="J46" s="37" t="str">
        <f>IF(AND(G46="",H46="",I46=""),"",SUM(G46:I46))</f>
        <v/>
      </c>
      <c r="K46" s="38" t="str">
        <f>IF(B46="","",IF(F46="","Open","Closed"))</f>
        <v/>
      </c>
      <c r="L46" s="39" t="str">
        <f>IF(B46="","",IF(F46="",TODAY()-B46,F46-B46))</f>
        <v/>
      </c>
    </row>
    <row r="47">
      <c r="A47" s="34" t="n"/>
      <c r="B47" s="35" t="n"/>
      <c r="C47" s="34" t="n"/>
      <c r="D47" s="34" t="n"/>
      <c r="E47" s="12" t="n"/>
      <c r="F47" s="35" t="n"/>
      <c r="G47" s="36" t="n"/>
      <c r="H47" s="36" t="n"/>
      <c r="I47" s="36" t="n"/>
      <c r="J47" s="37" t="str">
        <f>IF(AND(G47="",H47="",I47=""),"",SUM(G47:I47))</f>
        <v/>
      </c>
      <c r="K47" s="38" t="str">
        <f>IF(B47="","",IF(F47="","Open","Closed"))</f>
        <v/>
      </c>
      <c r="L47" s="39" t="str">
        <f>IF(B47="","",IF(F47="",TODAY()-B47,F47-B47))</f>
        <v/>
      </c>
    </row>
    <row r="48">
      <c r="A48" s="34" t="n"/>
      <c r="B48" s="35" t="n"/>
      <c r="C48" s="34" t="n"/>
      <c r="D48" s="34" t="n"/>
      <c r="E48" s="12" t="n"/>
      <c r="F48" s="35" t="n"/>
      <c r="G48" s="36" t="n"/>
      <c r="H48" s="36" t="n"/>
      <c r="I48" s="36" t="n"/>
      <c r="J48" s="37" t="str">
        <f>IF(AND(G48="",H48="",I48=""),"",SUM(G48:I48))</f>
        <v/>
      </c>
      <c r="K48" s="38" t="str">
        <f>IF(B48="","",IF(F48="","Open","Closed"))</f>
        <v/>
      </c>
      <c r="L48" s="39" t="str">
        <f>IF(B48="","",IF(F48="",TODAY()-B48,F48-B48))</f>
        <v/>
      </c>
    </row>
    <row r="49">
      <c r="A49" s="34" t="n"/>
      <c r="B49" s="35" t="n"/>
      <c r="C49" s="34" t="n"/>
      <c r="D49" s="34" t="n"/>
      <c r="E49" s="12" t="n"/>
      <c r="F49" s="35" t="n"/>
      <c r="G49" s="36" t="n"/>
      <c r="H49" s="36" t="n"/>
      <c r="I49" s="36" t="n"/>
      <c r="J49" s="37" t="str">
        <f>IF(AND(G49="",H49="",I49=""),"",SUM(G49:I49))</f>
        <v/>
      </c>
      <c r="K49" s="38" t="str">
        <f>IF(B49="","",IF(F49="","Open","Closed"))</f>
        <v/>
      </c>
      <c r="L49" s="39" t="str">
        <f>IF(B49="","",IF(F49="",TODAY()-B49,F49-B49))</f>
        <v/>
      </c>
    </row>
    <row r="50">
      <c r="A50" s="34" t="n"/>
      <c r="B50" s="35" t="n"/>
      <c r="C50" s="34" t="n"/>
      <c r="D50" s="34" t="n"/>
      <c r="E50" s="12" t="n"/>
      <c r="F50" s="35" t="n"/>
      <c r="G50" s="36" t="n"/>
      <c r="H50" s="36" t="n"/>
      <c r="I50" s="36" t="n"/>
      <c r="J50" s="37" t="str">
        <f>IF(AND(G50="",H50="",I50=""),"",SUM(G50:I50))</f>
        <v/>
      </c>
      <c r="K50" s="38" t="str">
        <f>IF(B50="","",IF(F50="","Open","Closed"))</f>
        <v/>
      </c>
      <c r="L50" s="39" t="str">
        <f>IF(B50="","",IF(F50="",TODAY()-B50,F50-B50))</f>
        <v/>
      </c>
    </row>
    <row r="51">
      <c r="A51" s="34" t="n"/>
      <c r="B51" s="35" t="n"/>
      <c r="C51" s="34" t="n"/>
      <c r="D51" s="34" t="n"/>
      <c r="E51" s="12" t="n"/>
      <c r="F51" s="35" t="n"/>
      <c r="G51" s="36" t="n"/>
      <c r="H51" s="36" t="n"/>
      <c r="I51" s="36" t="n"/>
      <c r="J51" s="37" t="str">
        <f>IF(AND(G51="",H51="",I51=""),"",SUM(G51:I51))</f>
        <v/>
      </c>
      <c r="K51" s="38" t="str">
        <f>IF(B51="","",IF(F51="","Open","Closed"))</f>
        <v/>
      </c>
      <c r="L51" s="39" t="str">
        <f>IF(B51="","",IF(F51="",TODAY()-B51,F51-B51))</f>
        <v/>
      </c>
    </row>
    <row r="52">
      <c r="A52" s="34" t="n"/>
      <c r="B52" s="35" t="n"/>
      <c r="C52" s="34" t="n"/>
      <c r="D52" s="34" t="n"/>
      <c r="E52" s="12" t="n"/>
      <c r="F52" s="35" t="n"/>
      <c r="G52" s="36" t="n"/>
      <c r="H52" s="36" t="n"/>
      <c r="I52" s="36" t="n"/>
      <c r="J52" s="37" t="str">
        <f>IF(AND(G52="",H52="",I52=""),"",SUM(G52:I52))</f>
        <v/>
      </c>
      <c r="K52" s="38" t="str">
        <f>IF(B52="","",IF(F52="","Open","Closed"))</f>
        <v/>
      </c>
      <c r="L52" s="39" t="str">
        <f>IF(B52="","",IF(F52="",TODAY()-B52,F52-B52))</f>
        <v/>
      </c>
    </row>
    <row r="53">
      <c r="A53" s="34" t="n"/>
      <c r="B53" s="35" t="n"/>
      <c r="C53" s="34" t="n"/>
      <c r="D53" s="34" t="n"/>
      <c r="E53" s="12" t="n"/>
      <c r="F53" s="35" t="n"/>
      <c r="G53" s="36" t="n"/>
      <c r="H53" s="36" t="n"/>
      <c r="I53" s="36" t="n"/>
      <c r="J53" s="37" t="str">
        <f>IF(AND(G53="",H53="",I53=""),"",SUM(G53:I53))</f>
        <v/>
      </c>
      <c r="K53" s="38" t="str">
        <f>IF(B53="","",IF(F53="","Open","Closed"))</f>
        <v/>
      </c>
      <c r="L53" s="39" t="str">
        <f>IF(B53="","",IF(F53="",TODAY()-B53,F53-B53))</f>
        <v/>
      </c>
    </row>
    <row r="54">
      <c r="A54" s="34" t="n"/>
      <c r="B54" s="35" t="n"/>
      <c r="C54" s="34" t="n"/>
      <c r="D54" s="34" t="n"/>
      <c r="E54" s="12" t="n"/>
      <c r="F54" s="35" t="n"/>
      <c r="G54" s="36" t="n"/>
      <c r="H54" s="36" t="n"/>
      <c r="I54" s="36" t="n"/>
      <c r="J54" s="37" t="str">
        <f>IF(AND(G54="",H54="",I54=""),"",SUM(G54:I54))</f>
        <v/>
      </c>
      <c r="K54" s="38" t="str">
        <f>IF(B54="","",IF(F54="","Open","Closed"))</f>
        <v/>
      </c>
      <c r="L54" s="39" t="str">
        <f>IF(B54="","",IF(F54="",TODAY()-B54,F54-B54))</f>
        <v/>
      </c>
    </row>
    <row r="55">
      <c r="A55" s="34" t="n"/>
      <c r="B55" s="35" t="n"/>
      <c r="C55" s="34" t="n"/>
      <c r="D55" s="34" t="n"/>
      <c r="E55" s="12" t="n"/>
      <c r="F55" s="35" t="n"/>
      <c r="G55" s="36" t="n"/>
      <c r="H55" s="36" t="n"/>
      <c r="I55" s="36" t="n"/>
      <c r="J55" s="37" t="str">
        <f>IF(AND(G55="",H55="",I55=""),"",SUM(G55:I55))</f>
        <v/>
      </c>
      <c r="K55" s="38" t="str">
        <f>IF(B55="","",IF(F55="","Open","Closed"))</f>
        <v/>
      </c>
      <c r="L55" s="39" t="str">
        <f>IF(B55="","",IF(F55="",TODAY()-B55,F55-B55))</f>
        <v/>
      </c>
    </row>
    <row r="56">
      <c r="A56" s="34" t="n"/>
      <c r="B56" s="35" t="n"/>
      <c r="C56" s="34" t="n"/>
      <c r="D56" s="34" t="n"/>
      <c r="E56" s="12" t="n"/>
      <c r="F56" s="35" t="n"/>
      <c r="G56" s="36" t="n"/>
      <c r="H56" s="36" t="n"/>
      <c r="I56" s="36" t="n"/>
      <c r="J56" s="37" t="str">
        <f>IF(AND(G56="",H56="",I56=""),"",SUM(G56:I56))</f>
        <v/>
      </c>
      <c r="K56" s="38" t="str">
        <f>IF(B56="","",IF(F56="","Open","Closed"))</f>
        <v/>
      </c>
      <c r="L56" s="39" t="str">
        <f>IF(B56="","",IF(F56="",TODAY()-B56,F56-B56))</f>
        <v/>
      </c>
    </row>
    <row r="57">
      <c r="A57" s="34" t="n"/>
      <c r="B57" s="35" t="n"/>
      <c r="C57" s="34" t="n"/>
      <c r="D57" s="34" t="n"/>
      <c r="E57" s="12" t="n"/>
      <c r="F57" s="35" t="n"/>
      <c r="G57" s="36" t="n"/>
      <c r="H57" s="36" t="n"/>
      <c r="I57" s="36" t="n"/>
      <c r="J57" s="37" t="str">
        <f>IF(AND(G57="",H57="",I57=""),"",SUM(G57:I57))</f>
        <v/>
      </c>
      <c r="K57" s="38" t="str">
        <f>IF(B57="","",IF(F57="","Open","Closed"))</f>
        <v/>
      </c>
      <c r="L57" s="39" t="str">
        <f>IF(B57="","",IF(F57="",TODAY()-B57,F57-B57))</f>
        <v/>
      </c>
    </row>
    <row r="58">
      <c r="A58" s="34" t="n"/>
      <c r="B58" s="35" t="n"/>
      <c r="C58" s="34" t="n"/>
      <c r="D58" s="34" t="n"/>
      <c r="E58" s="12" t="n"/>
      <c r="F58" s="35" t="n"/>
      <c r="G58" s="36" t="n"/>
      <c r="H58" s="36" t="n"/>
      <c r="I58" s="36" t="n"/>
      <c r="J58" s="37" t="str">
        <f>IF(AND(G58="",H58="",I58=""),"",SUM(G58:I58))</f>
        <v/>
      </c>
      <c r="K58" s="38" t="str">
        <f>IF(B58="","",IF(F58="","Open","Closed"))</f>
        <v/>
      </c>
      <c r="L58" s="39" t="str">
        <f>IF(B58="","",IF(F58="",TODAY()-B58,F58-B58))</f>
        <v/>
      </c>
    </row>
    <row r="59">
      <c r="A59" s="34" t="n"/>
      <c r="B59" s="35" t="n"/>
      <c r="C59" s="34" t="n"/>
      <c r="D59" s="34" t="n"/>
      <c r="E59" s="12" t="n"/>
      <c r="F59" s="35" t="n"/>
      <c r="G59" s="36" t="n"/>
      <c r="H59" s="36" t="n"/>
      <c r="I59" s="36" t="n"/>
      <c r="J59" s="37" t="str">
        <f>IF(AND(G59="",H59="",I59=""),"",SUM(G59:I59))</f>
        <v/>
      </c>
      <c r="K59" s="38" t="str">
        <f>IF(B59="","",IF(F59="","Open","Closed"))</f>
        <v/>
      </c>
      <c r="L59" s="39" t="str">
        <f>IF(B59="","",IF(F59="",TODAY()-B59,F59-B59))</f>
        <v/>
      </c>
    </row>
    <row r="60">
      <c r="A60" s="34" t="n"/>
      <c r="B60" s="35" t="n"/>
      <c r="C60" s="34" t="n"/>
      <c r="D60" s="34" t="n"/>
      <c r="E60" s="12" t="n"/>
      <c r="F60" s="35" t="n"/>
      <c r="G60" s="36" t="n"/>
      <c r="H60" s="36" t="n"/>
      <c r="I60" s="36" t="n"/>
      <c r="J60" s="37" t="str">
        <f>IF(AND(G60="",H60="",I60=""),"",SUM(G60:I60))</f>
        <v/>
      </c>
      <c r="K60" s="38" t="str">
        <f>IF(B60="","",IF(F60="","Open","Closed"))</f>
        <v/>
      </c>
      <c r="L60" s="39" t="str">
        <f>IF(B60="","",IF(F60="",TODAY()-B60,F60-B60))</f>
        <v/>
      </c>
    </row>
    <row r="61">
      <c r="A61" s="34" t="n"/>
      <c r="B61" s="35" t="n"/>
      <c r="C61" s="34" t="n"/>
      <c r="D61" s="34" t="n"/>
      <c r="E61" s="12" t="n"/>
      <c r="F61" s="35" t="n"/>
      <c r="G61" s="36" t="n"/>
      <c r="H61" s="36" t="n"/>
      <c r="I61" s="36" t="n"/>
      <c r="J61" s="37" t="str">
        <f>IF(AND(G61="",H61="",I61=""),"",SUM(G61:I61))</f>
        <v/>
      </c>
      <c r="K61" s="38" t="str">
        <f>IF(B61="","",IF(F61="","Open","Closed"))</f>
        <v/>
      </c>
      <c r="L61" s="39" t="str">
        <f>IF(B61="","",IF(F61="",TODAY()-B61,F61-B61))</f>
        <v/>
      </c>
    </row>
    <row r="62">
      <c r="A62" s="34" t="n"/>
      <c r="B62" s="35" t="n"/>
      <c r="C62" s="34" t="n"/>
      <c r="D62" s="34" t="n"/>
      <c r="E62" s="12" t="n"/>
      <c r="F62" s="35" t="n"/>
      <c r="G62" s="36" t="n"/>
      <c r="H62" s="36" t="n"/>
      <c r="I62" s="36" t="n"/>
      <c r="J62" s="37" t="str">
        <f>IF(AND(G62="",H62="",I62=""),"",SUM(G62:I62))</f>
        <v/>
      </c>
      <c r="K62" s="38" t="str">
        <f>IF(B62="","",IF(F62="","Open","Closed"))</f>
        <v/>
      </c>
      <c r="L62" s="39" t="str">
        <f>IF(B62="","",IF(F62="",TODAY()-B62,F62-B62))</f>
        <v/>
      </c>
    </row>
    <row r="63">
      <c r="A63" s="34" t="n"/>
      <c r="B63" s="35" t="n"/>
      <c r="C63" s="34" t="n"/>
      <c r="D63" s="34" t="n"/>
      <c r="E63" s="12" t="n"/>
      <c r="F63" s="35" t="n"/>
      <c r="G63" s="36" t="n"/>
      <c r="H63" s="36" t="n"/>
      <c r="I63" s="36" t="n"/>
      <c r="J63" s="37" t="str">
        <f>IF(AND(G63="",H63="",I63=""),"",SUM(G63:I63))</f>
        <v/>
      </c>
      <c r="K63" s="38" t="str">
        <f>IF(B63="","",IF(F63="","Open","Closed"))</f>
        <v/>
      </c>
      <c r="L63" s="39" t="str">
        <f>IF(B63="","",IF(F63="",TODAY()-B63,F63-B63))</f>
        <v/>
      </c>
    </row>
    <row r="64">
      <c r="A64" s="34" t="n"/>
      <c r="B64" s="35" t="n"/>
      <c r="C64" s="34" t="n"/>
      <c r="D64" s="34" t="n"/>
      <c r="E64" s="12" t="n"/>
      <c r="F64" s="35" t="n"/>
      <c r="G64" s="36" t="n"/>
      <c r="H64" s="36" t="n"/>
      <c r="I64" s="36" t="n"/>
      <c r="J64" s="37" t="str">
        <f>IF(AND(G64="",H64="",I64=""),"",SUM(G64:I64))</f>
        <v/>
      </c>
      <c r="K64" s="38" t="str">
        <f>IF(B64="","",IF(F64="","Open","Closed"))</f>
        <v/>
      </c>
      <c r="L64" s="39" t="str">
        <f>IF(B64="","",IF(F64="",TODAY()-B64,F64-B64))</f>
        <v/>
      </c>
    </row>
    <row r="65">
      <c r="A65" s="34" t="n"/>
      <c r="B65" s="35" t="n"/>
      <c r="C65" s="34" t="n"/>
      <c r="D65" s="34" t="n"/>
      <c r="E65" s="12" t="n"/>
      <c r="F65" s="35" t="n"/>
      <c r="G65" s="36" t="n"/>
      <c r="H65" s="36" t="n"/>
      <c r="I65" s="36" t="n"/>
      <c r="J65" s="37" t="str">
        <f>IF(AND(G65="",H65="",I65=""),"",SUM(G65:I65))</f>
        <v/>
      </c>
      <c r="K65" s="38" t="str">
        <f>IF(B65="","",IF(F65="","Open","Closed"))</f>
        <v/>
      </c>
      <c r="L65" s="39" t="str">
        <f>IF(B65="","",IF(F65="",TODAY()-B65,F65-B65))</f>
        <v/>
      </c>
    </row>
    <row r="66">
      <c r="A66" s="34" t="n"/>
      <c r="B66" s="35" t="n"/>
      <c r="C66" s="34" t="n"/>
      <c r="D66" s="34" t="n"/>
      <c r="E66" s="12" t="n"/>
      <c r="F66" s="35" t="n"/>
      <c r="G66" s="36" t="n"/>
      <c r="H66" s="36" t="n"/>
      <c r="I66" s="36" t="n"/>
      <c r="J66" s="37" t="str">
        <f>IF(AND(G66="",H66="",I66=""),"",SUM(G66:I66))</f>
        <v/>
      </c>
      <c r="K66" s="38" t="str">
        <f>IF(B66="","",IF(F66="","Open","Closed"))</f>
        <v/>
      </c>
      <c r="L66" s="39" t="str">
        <f>IF(B66="","",IF(F66="",TODAY()-B66,F66-B66))</f>
        <v/>
      </c>
    </row>
    <row r="67">
      <c r="A67" s="34" t="n"/>
      <c r="B67" s="35" t="n"/>
      <c r="C67" s="34" t="n"/>
      <c r="D67" s="34" t="n"/>
      <c r="E67" s="12" t="n"/>
      <c r="F67" s="35" t="n"/>
      <c r="G67" s="36" t="n"/>
      <c r="H67" s="36" t="n"/>
      <c r="I67" s="36" t="n"/>
      <c r="J67" s="37" t="str">
        <f>IF(AND(G67="",H67="",I67=""),"",SUM(G67:I67))</f>
        <v/>
      </c>
      <c r="K67" s="38" t="str">
        <f>IF(B67="","",IF(F67="","Open","Closed"))</f>
        <v/>
      </c>
      <c r="L67" s="39" t="str">
        <f>IF(B67="","",IF(F67="",TODAY()-B67,F67-B67))</f>
        <v/>
      </c>
    </row>
    <row r="68">
      <c r="A68" s="34" t="n"/>
      <c r="B68" s="35" t="n"/>
      <c r="C68" s="34" t="n"/>
      <c r="D68" s="34" t="n"/>
      <c r="E68" s="12" t="n"/>
      <c r="F68" s="35" t="n"/>
      <c r="G68" s="36" t="n"/>
      <c r="H68" s="36" t="n"/>
      <c r="I68" s="36" t="n"/>
      <c r="J68" s="37" t="str">
        <f>IF(AND(G68="",H68="",I68=""),"",SUM(G68:I68))</f>
        <v/>
      </c>
      <c r="K68" s="38" t="str">
        <f>IF(B68="","",IF(F68="","Open","Closed"))</f>
        <v/>
      </c>
      <c r="L68" s="39" t="str">
        <f>IF(B68="","",IF(F68="",TODAY()-B68,F68-B68))</f>
        <v/>
      </c>
    </row>
    <row r="69">
      <c r="A69" s="34" t="n"/>
      <c r="B69" s="35" t="n"/>
      <c r="C69" s="34" t="n"/>
      <c r="D69" s="34" t="n"/>
      <c r="E69" s="12" t="n"/>
      <c r="F69" s="35" t="n"/>
      <c r="G69" s="36" t="n"/>
      <c r="H69" s="36" t="n"/>
      <c r="I69" s="36" t="n"/>
      <c r="J69" s="37" t="str">
        <f>IF(AND(G69="",H69="",I69=""),"",SUM(G69:I69))</f>
        <v/>
      </c>
      <c r="K69" s="38" t="str">
        <f>IF(B69="","",IF(F69="","Open","Closed"))</f>
        <v/>
      </c>
      <c r="L69" s="39" t="str">
        <f>IF(B69="","",IF(F69="",TODAY()-B69,F69-B69))</f>
        <v/>
      </c>
    </row>
    <row r="70">
      <c r="A70" s="34" t="n"/>
      <c r="B70" s="35" t="n"/>
      <c r="C70" s="34" t="n"/>
      <c r="D70" s="34" t="n"/>
      <c r="E70" s="12" t="n"/>
      <c r="F70" s="35" t="n"/>
      <c r="G70" s="36" t="n"/>
      <c r="H70" s="36" t="n"/>
      <c r="I70" s="36" t="n"/>
      <c r="J70" s="37" t="str">
        <f>IF(AND(G70="",H70="",I70=""),"",SUM(G70:I70))</f>
        <v/>
      </c>
      <c r="K70" s="38" t="str">
        <f>IF(B70="","",IF(F70="","Open","Closed"))</f>
        <v/>
      </c>
      <c r="L70" s="39" t="str">
        <f>IF(B70="","",IF(F70="",TODAY()-B70,F70-B70))</f>
        <v/>
      </c>
    </row>
    <row r="71">
      <c r="A71" s="34" t="n"/>
      <c r="B71" s="35" t="n"/>
      <c r="C71" s="34" t="n"/>
      <c r="D71" s="34" t="n"/>
      <c r="E71" s="12" t="n"/>
      <c r="F71" s="35" t="n"/>
      <c r="G71" s="36" t="n"/>
      <c r="H71" s="36" t="n"/>
      <c r="I71" s="36" t="n"/>
      <c r="J71" s="37" t="str">
        <f>IF(AND(G71="",H71="",I71=""),"",SUM(G71:I71))</f>
        <v/>
      </c>
      <c r="K71" s="38" t="str">
        <f>IF(B71="","",IF(F71="","Open","Closed"))</f>
        <v/>
      </c>
      <c r="L71" s="39" t="str">
        <f>IF(B71="","",IF(F71="",TODAY()-B71,F71-B71))</f>
        <v/>
      </c>
    </row>
    <row r="72">
      <c r="A72" s="34" t="n"/>
      <c r="B72" s="35" t="n"/>
      <c r="C72" s="34" t="n"/>
      <c r="D72" s="34" t="n"/>
      <c r="E72" s="12" t="n"/>
      <c r="F72" s="35" t="n"/>
      <c r="G72" s="36" t="n"/>
      <c r="H72" s="36" t="n"/>
      <c r="I72" s="36" t="n"/>
      <c r="J72" s="37" t="str">
        <f>IF(AND(G72="",H72="",I72=""),"",SUM(G72:I72))</f>
        <v/>
      </c>
      <c r="K72" s="38" t="str">
        <f>IF(B72="","",IF(F72="","Open","Closed"))</f>
        <v/>
      </c>
      <c r="L72" s="39" t="str">
        <f>IF(B72="","",IF(F72="",TODAY()-B72,F72-B72))</f>
        <v/>
      </c>
    </row>
    <row r="73">
      <c r="A73" s="34" t="n"/>
      <c r="B73" s="35" t="n"/>
      <c r="C73" s="34" t="n"/>
      <c r="D73" s="34" t="n"/>
      <c r="E73" s="12" t="n"/>
      <c r="F73" s="35" t="n"/>
      <c r="G73" s="36" t="n"/>
      <c r="H73" s="36" t="n"/>
      <c r="I73" s="36" t="n"/>
      <c r="J73" s="37" t="str">
        <f>IF(AND(G73="",H73="",I73=""),"",SUM(G73:I73))</f>
        <v/>
      </c>
      <c r="K73" s="38" t="str">
        <f>IF(B73="","",IF(F73="","Open","Closed"))</f>
        <v/>
      </c>
      <c r="L73" s="39" t="str">
        <f>IF(B73="","",IF(F73="",TODAY()-B73,F73-B73))</f>
        <v/>
      </c>
    </row>
    <row r="74">
      <c r="A74" s="34" t="n"/>
      <c r="B74" s="35" t="n"/>
      <c r="C74" s="34" t="n"/>
      <c r="D74" s="34" t="n"/>
      <c r="E74" s="12" t="n"/>
      <c r="F74" s="35" t="n"/>
      <c r="G74" s="36" t="n"/>
      <c r="H74" s="36" t="n"/>
      <c r="I74" s="36" t="n"/>
      <c r="J74" s="37" t="str">
        <f>IF(AND(G74="",H74="",I74=""),"",SUM(G74:I74))</f>
        <v/>
      </c>
      <c r="K74" s="38" t="str">
        <f>IF(B74="","",IF(F74="","Open","Closed"))</f>
        <v/>
      </c>
      <c r="L74" s="39" t="str">
        <f>IF(B74="","",IF(F74="",TODAY()-B74,F74-B74))</f>
        <v/>
      </c>
    </row>
    <row r="75">
      <c r="A75" s="34" t="n"/>
      <c r="B75" s="35" t="n"/>
      <c r="C75" s="34" t="n"/>
      <c r="D75" s="34" t="n"/>
      <c r="E75" s="12" t="n"/>
      <c r="F75" s="35" t="n"/>
      <c r="G75" s="36" t="n"/>
      <c r="H75" s="36" t="n"/>
      <c r="I75" s="36" t="n"/>
      <c r="J75" s="37" t="str">
        <f>IF(AND(G75="",H75="",I75=""),"",SUM(G75:I75))</f>
        <v/>
      </c>
      <c r="K75" s="38" t="str">
        <f>IF(B75="","",IF(F75="","Open","Closed"))</f>
        <v/>
      </c>
      <c r="L75" s="39" t="str">
        <f>IF(B75="","",IF(F75="",TODAY()-B75,F75-B75))</f>
        <v/>
      </c>
    </row>
    <row r="76">
      <c r="A76" s="34" t="n"/>
      <c r="B76" s="35" t="n"/>
      <c r="C76" s="34" t="n"/>
      <c r="D76" s="34" t="n"/>
      <c r="E76" s="12" t="n"/>
      <c r="F76" s="35" t="n"/>
      <c r="G76" s="36" t="n"/>
      <c r="H76" s="36" t="n"/>
      <c r="I76" s="36" t="n"/>
      <c r="J76" s="37" t="str">
        <f>IF(AND(G76="",H76="",I76=""),"",SUM(G76:I76))</f>
        <v/>
      </c>
      <c r="K76" s="38" t="str">
        <f>IF(B76="","",IF(F76="","Open","Closed"))</f>
        <v/>
      </c>
      <c r="L76" s="39" t="str">
        <f>IF(B76="","",IF(F76="",TODAY()-B76,F76-B76))</f>
        <v/>
      </c>
    </row>
    <row r="77">
      <c r="A77" s="34" t="n"/>
      <c r="B77" s="35" t="n"/>
      <c r="C77" s="34" t="n"/>
      <c r="D77" s="34" t="n"/>
      <c r="E77" s="12" t="n"/>
      <c r="F77" s="35" t="n"/>
      <c r="G77" s="36" t="n"/>
      <c r="H77" s="36" t="n"/>
      <c r="I77" s="36" t="n"/>
      <c r="J77" s="37" t="str">
        <f>IF(AND(G77="",H77="",I77=""),"",SUM(G77:I77))</f>
        <v/>
      </c>
      <c r="K77" s="38" t="str">
        <f>IF(B77="","",IF(F77="","Open","Closed"))</f>
        <v/>
      </c>
      <c r="L77" s="39" t="str">
        <f>IF(B77="","",IF(F77="",TODAY()-B77,F77-B77))</f>
        <v/>
      </c>
    </row>
    <row r="78">
      <c r="A78" s="34" t="n"/>
      <c r="B78" s="35" t="n"/>
      <c r="C78" s="34" t="n"/>
      <c r="D78" s="34" t="n"/>
      <c r="E78" s="12" t="n"/>
      <c r="F78" s="35" t="n"/>
      <c r="G78" s="36" t="n"/>
      <c r="H78" s="36" t="n"/>
      <c r="I78" s="36" t="n"/>
      <c r="J78" s="37" t="str">
        <f>IF(AND(G78="",H78="",I78=""),"",SUM(G78:I78))</f>
        <v/>
      </c>
      <c r="K78" s="38" t="str">
        <f>IF(B78="","",IF(F78="","Open","Closed"))</f>
        <v/>
      </c>
      <c r="L78" s="39" t="str">
        <f>IF(B78="","",IF(F78="",TODAY()-B78,F78-B78))</f>
        <v/>
      </c>
    </row>
    <row r="79">
      <c r="A79" s="34" t="n"/>
      <c r="B79" s="35" t="n"/>
      <c r="C79" s="34" t="n"/>
      <c r="D79" s="34" t="n"/>
      <c r="E79" s="12" t="n"/>
      <c r="F79" s="35" t="n"/>
      <c r="G79" s="36" t="n"/>
      <c r="H79" s="36" t="n"/>
      <c r="I79" s="36" t="n"/>
      <c r="J79" s="37" t="str">
        <f>IF(AND(G79="",H79="",I79=""),"",SUM(G79:I79))</f>
        <v/>
      </c>
      <c r="K79" s="38" t="str">
        <f>IF(B79="","",IF(F79="","Open","Closed"))</f>
        <v/>
      </c>
      <c r="L79" s="39" t="str">
        <f>IF(B79="","",IF(F79="",TODAY()-B79,F79-B79))</f>
        <v/>
      </c>
    </row>
    <row r="80">
      <c r="A80" s="34" t="n"/>
      <c r="B80" s="35" t="n"/>
      <c r="C80" s="34" t="n"/>
      <c r="D80" s="34" t="n"/>
      <c r="E80" s="12" t="n"/>
      <c r="F80" s="35" t="n"/>
      <c r="G80" s="36" t="n"/>
      <c r="H80" s="36" t="n"/>
      <c r="I80" s="36" t="n"/>
      <c r="J80" s="37" t="str">
        <f>IF(AND(G80="",H80="",I80=""),"",SUM(G80:I80))</f>
        <v/>
      </c>
      <c r="K80" s="38" t="str">
        <f>IF(B80="","",IF(F80="","Open","Closed"))</f>
        <v/>
      </c>
      <c r="L80" s="39" t="str">
        <f>IF(B80="","",IF(F80="",TODAY()-B80,F80-B80))</f>
        <v/>
      </c>
    </row>
    <row r="81">
      <c r="A81" s="34" t="n"/>
      <c r="B81" s="35" t="n"/>
      <c r="C81" s="34" t="n"/>
      <c r="D81" s="34" t="n"/>
      <c r="E81" s="12" t="n"/>
      <c r="F81" s="35" t="n"/>
      <c r="G81" s="36" t="n"/>
      <c r="H81" s="36" t="n"/>
      <c r="I81" s="36" t="n"/>
      <c r="J81" s="37" t="str">
        <f>IF(AND(G81="",H81="",I81=""),"",SUM(G81:I81))</f>
        <v/>
      </c>
      <c r="K81" s="38" t="str">
        <f>IF(B81="","",IF(F81="","Open","Closed"))</f>
        <v/>
      </c>
      <c r="L81" s="39" t="str">
        <f>IF(B81="","",IF(F81="",TODAY()-B81,F81-B81))</f>
        <v/>
      </c>
    </row>
    <row r="82">
      <c r="A82" s="34" t="n"/>
      <c r="B82" s="35" t="n"/>
      <c r="C82" s="34" t="n"/>
      <c r="D82" s="34" t="n"/>
      <c r="E82" s="12" t="n"/>
      <c r="F82" s="35" t="n"/>
      <c r="G82" s="36" t="n"/>
      <c r="H82" s="36" t="n"/>
      <c r="I82" s="36" t="n"/>
      <c r="J82" s="37" t="str">
        <f>IF(AND(G82="",H82="",I82=""),"",SUM(G82:I82))</f>
        <v/>
      </c>
      <c r="K82" s="38" t="str">
        <f>IF(B82="","",IF(F82="","Open","Closed"))</f>
        <v/>
      </c>
      <c r="L82" s="39" t="str">
        <f>IF(B82="","",IF(F82="",TODAY()-B82,F82-B82))</f>
        <v/>
      </c>
    </row>
    <row r="83">
      <c r="A83" s="34" t="n"/>
      <c r="B83" s="35" t="n"/>
      <c r="C83" s="34" t="n"/>
      <c r="D83" s="34" t="n"/>
      <c r="E83" s="12" t="n"/>
      <c r="F83" s="35" t="n"/>
      <c r="G83" s="36" t="n"/>
      <c r="H83" s="36" t="n"/>
      <c r="I83" s="36" t="n"/>
      <c r="J83" s="37" t="str">
        <f>IF(AND(G83="",H83="",I83=""),"",SUM(G83:I83))</f>
        <v/>
      </c>
      <c r="K83" s="38" t="str">
        <f>IF(B83="","",IF(F83="","Open","Closed"))</f>
        <v/>
      </c>
      <c r="L83" s="39" t="str">
        <f>IF(B83="","",IF(F83="",TODAY()-B83,F83-B83))</f>
        <v/>
      </c>
    </row>
    <row r="84">
      <c r="A84" s="34" t="n"/>
      <c r="B84" s="35" t="n"/>
      <c r="C84" s="34" t="n"/>
      <c r="D84" s="34" t="n"/>
      <c r="E84" s="12" t="n"/>
      <c r="F84" s="35" t="n"/>
      <c r="G84" s="36" t="n"/>
      <c r="H84" s="36" t="n"/>
      <c r="I84" s="36" t="n"/>
      <c r="J84" s="37" t="str">
        <f>IF(AND(G84="",H84="",I84=""),"",SUM(G84:I84))</f>
        <v/>
      </c>
      <c r="K84" s="38" t="str">
        <f>IF(B84="","",IF(F84="","Open","Closed"))</f>
        <v/>
      </c>
      <c r="L84" s="39" t="str">
        <f>IF(B84="","",IF(F84="",TODAY()-B84,F84-B84))</f>
        <v/>
      </c>
    </row>
    <row r="85">
      <c r="A85" s="34" t="n"/>
      <c r="B85" s="35" t="n"/>
      <c r="C85" s="34" t="n"/>
      <c r="D85" s="34" t="n"/>
      <c r="E85" s="12" t="n"/>
      <c r="F85" s="35" t="n"/>
      <c r="G85" s="36" t="n"/>
      <c r="H85" s="36" t="n"/>
      <c r="I85" s="36" t="n"/>
      <c r="J85" s="37" t="str">
        <f>IF(AND(G85="",H85="",I85=""),"",SUM(G85:I85))</f>
        <v/>
      </c>
      <c r="K85" s="38" t="str">
        <f>IF(B85="","",IF(F85="","Open","Closed"))</f>
        <v/>
      </c>
      <c r="L85" s="39" t="str">
        <f>IF(B85="","",IF(F85="",TODAY()-B85,F85-B85))</f>
        <v/>
      </c>
    </row>
    <row r="86">
      <c r="A86" s="34" t="n"/>
      <c r="B86" s="35" t="n"/>
      <c r="C86" s="34" t="n"/>
      <c r="D86" s="34" t="n"/>
      <c r="E86" s="12" t="n"/>
      <c r="F86" s="35" t="n"/>
      <c r="G86" s="36" t="n"/>
      <c r="H86" s="36" t="n"/>
      <c r="I86" s="36" t="n"/>
      <c r="J86" s="37" t="str">
        <f>IF(AND(G86="",H86="",I86=""),"",SUM(G86:I86))</f>
        <v/>
      </c>
      <c r="K86" s="38" t="str">
        <f>IF(B86="","",IF(F86="","Open","Closed"))</f>
        <v/>
      </c>
      <c r="L86" s="39" t="str">
        <f>IF(B86="","",IF(F86="",TODAY()-B86,F86-B86))</f>
        <v/>
      </c>
    </row>
    <row r="87">
      <c r="A87" s="34" t="n"/>
      <c r="B87" s="35" t="n"/>
      <c r="C87" s="34" t="n"/>
      <c r="D87" s="34" t="n"/>
      <c r="E87" s="12" t="n"/>
      <c r="F87" s="35" t="n"/>
      <c r="G87" s="36" t="n"/>
      <c r="H87" s="36" t="n"/>
      <c r="I87" s="36" t="n"/>
      <c r="J87" s="37" t="str">
        <f>IF(AND(G87="",H87="",I87=""),"",SUM(G87:I87))</f>
        <v/>
      </c>
      <c r="K87" s="38" t="str">
        <f>IF(B87="","",IF(F87="","Open","Closed"))</f>
        <v/>
      </c>
      <c r="L87" s="39" t="str">
        <f>IF(B87="","",IF(F87="",TODAY()-B87,F87-B87))</f>
        <v/>
      </c>
    </row>
    <row r="88">
      <c r="A88" s="34" t="n"/>
      <c r="B88" s="35" t="n"/>
      <c r="C88" s="34" t="n"/>
      <c r="D88" s="34" t="n"/>
      <c r="E88" s="12" t="n"/>
      <c r="F88" s="35" t="n"/>
      <c r="G88" s="36" t="n"/>
      <c r="H88" s="36" t="n"/>
      <c r="I88" s="36" t="n"/>
      <c r="J88" s="37" t="str">
        <f>IF(AND(G88="",H88="",I88=""),"",SUM(G88:I88))</f>
        <v/>
      </c>
      <c r="K88" s="38" t="str">
        <f>IF(B88="","",IF(F88="","Open","Closed"))</f>
        <v/>
      </c>
      <c r="L88" s="39" t="str">
        <f>IF(B88="","",IF(F88="",TODAY()-B88,F88-B88))</f>
        <v/>
      </c>
    </row>
    <row r="89">
      <c r="A89" s="34" t="n"/>
      <c r="B89" s="35" t="n"/>
      <c r="C89" s="34" t="n"/>
      <c r="D89" s="34" t="n"/>
      <c r="E89" s="12" t="n"/>
      <c r="F89" s="35" t="n"/>
      <c r="G89" s="36" t="n"/>
      <c r="H89" s="36" t="n"/>
      <c r="I89" s="36" t="n"/>
      <c r="J89" s="37" t="str">
        <f>IF(AND(G89="",H89="",I89=""),"",SUM(G89:I89))</f>
        <v/>
      </c>
      <c r="K89" s="38" t="str">
        <f>IF(B89="","",IF(F89="","Open","Closed"))</f>
        <v/>
      </c>
      <c r="L89" s="39" t="str">
        <f>IF(B89="","",IF(F89="",TODAY()-B89,F89-B89))</f>
        <v/>
      </c>
    </row>
    <row r="90">
      <c r="A90" s="34" t="n"/>
      <c r="B90" s="35" t="n"/>
      <c r="C90" s="34" t="n"/>
      <c r="D90" s="34" t="n"/>
      <c r="E90" s="12" t="n"/>
      <c r="F90" s="35" t="n"/>
      <c r="G90" s="36" t="n"/>
      <c r="H90" s="36" t="n"/>
      <c r="I90" s="36" t="n"/>
      <c r="J90" s="37" t="str">
        <f>IF(AND(G90="",H90="",I90=""),"",SUM(G90:I90))</f>
        <v/>
      </c>
      <c r="K90" s="38" t="str">
        <f>IF(B90="","",IF(F90="","Open","Closed"))</f>
        <v/>
      </c>
      <c r="L90" s="39" t="str">
        <f>IF(B90="","",IF(F90="",TODAY()-B90,F90-B90))</f>
        <v/>
      </c>
    </row>
    <row r="91">
      <c r="A91" s="34" t="n"/>
      <c r="B91" s="35" t="n"/>
      <c r="C91" s="34" t="n"/>
      <c r="D91" s="34" t="n"/>
      <c r="E91" s="12" t="n"/>
      <c r="F91" s="35" t="n"/>
      <c r="G91" s="36" t="n"/>
      <c r="H91" s="36" t="n"/>
      <c r="I91" s="36" t="n"/>
      <c r="J91" s="37" t="str">
        <f>IF(AND(G91="",H91="",I91=""),"",SUM(G91:I91))</f>
        <v/>
      </c>
      <c r="K91" s="38" t="str">
        <f>IF(B91="","",IF(F91="","Open","Closed"))</f>
        <v/>
      </c>
      <c r="L91" s="39" t="str">
        <f>IF(B91="","",IF(F91="",TODAY()-B91,F91-B91))</f>
        <v/>
      </c>
    </row>
    <row r="92">
      <c r="A92" s="34" t="n"/>
      <c r="B92" s="35" t="n"/>
      <c r="C92" s="34" t="n"/>
      <c r="D92" s="34" t="n"/>
      <c r="E92" s="12" t="n"/>
      <c r="F92" s="35" t="n"/>
      <c r="G92" s="36" t="n"/>
      <c r="H92" s="36" t="n"/>
      <c r="I92" s="36" t="n"/>
      <c r="J92" s="37" t="str">
        <f>IF(AND(G92="",H92="",I92=""),"",SUM(G92:I92))</f>
        <v/>
      </c>
      <c r="K92" s="38" t="str">
        <f>IF(B92="","",IF(F92="","Open","Closed"))</f>
        <v/>
      </c>
      <c r="L92" s="39" t="str">
        <f>IF(B92="","",IF(F92="",TODAY()-B92,F92-B92))</f>
        <v/>
      </c>
    </row>
    <row r="93">
      <c r="A93" s="34" t="n"/>
      <c r="B93" s="35" t="n"/>
      <c r="C93" s="34" t="n"/>
      <c r="D93" s="34" t="n"/>
      <c r="E93" s="12" t="n"/>
      <c r="F93" s="35" t="n"/>
      <c r="G93" s="36" t="n"/>
      <c r="H93" s="36" t="n"/>
      <c r="I93" s="36" t="n"/>
      <c r="J93" s="37" t="str">
        <f>IF(AND(G93="",H93="",I93=""),"",SUM(G93:I93))</f>
        <v/>
      </c>
      <c r="K93" s="38" t="str">
        <f>IF(B93="","",IF(F93="","Open","Closed"))</f>
        <v/>
      </c>
      <c r="L93" s="39" t="str">
        <f>IF(B93="","",IF(F93="",TODAY()-B93,F93-B93))</f>
        <v/>
      </c>
    </row>
    <row r="94">
      <c r="A94" s="34" t="n"/>
      <c r="B94" s="35" t="n"/>
      <c r="C94" s="34" t="n"/>
      <c r="D94" s="34" t="n"/>
      <c r="E94" s="12" t="n"/>
      <c r="F94" s="35" t="n"/>
      <c r="G94" s="36" t="n"/>
      <c r="H94" s="36" t="n"/>
      <c r="I94" s="36" t="n"/>
      <c r="J94" s="37" t="str">
        <f>IF(AND(G94="",H94="",I94=""),"",SUM(G94:I94))</f>
        <v/>
      </c>
      <c r="K94" s="38" t="str">
        <f>IF(B94="","",IF(F94="","Open","Closed"))</f>
        <v/>
      </c>
      <c r="L94" s="39" t="str">
        <f>IF(B94="","",IF(F94="",TODAY()-B94,F94-B94))</f>
        <v/>
      </c>
    </row>
    <row r="95">
      <c r="A95" s="34" t="n"/>
      <c r="B95" s="35" t="n"/>
      <c r="C95" s="34" t="n"/>
      <c r="D95" s="34" t="n"/>
      <c r="E95" s="12" t="n"/>
      <c r="F95" s="35" t="n"/>
      <c r="G95" s="36" t="n"/>
      <c r="H95" s="36" t="n"/>
      <c r="I95" s="36" t="n"/>
      <c r="J95" s="37" t="str">
        <f>IF(AND(G95="",H95="",I95=""),"",SUM(G95:I95))</f>
        <v/>
      </c>
      <c r="K95" s="38" t="str">
        <f>IF(B95="","",IF(F95="","Open","Closed"))</f>
        <v/>
      </c>
      <c r="L95" s="39" t="str">
        <f>IF(B95="","",IF(F95="",TODAY()-B95,F95-B95))</f>
        <v/>
      </c>
    </row>
    <row r="96">
      <c r="A96" s="34" t="n"/>
      <c r="B96" s="35" t="n"/>
      <c r="C96" s="34" t="n"/>
      <c r="D96" s="34" t="n"/>
      <c r="E96" s="12" t="n"/>
      <c r="F96" s="35" t="n"/>
      <c r="G96" s="36" t="n"/>
      <c r="H96" s="36" t="n"/>
      <c r="I96" s="36" t="n"/>
      <c r="J96" s="37" t="str">
        <f>IF(AND(G96="",H96="",I96=""),"",SUM(G96:I96))</f>
        <v/>
      </c>
      <c r="K96" s="38" t="str">
        <f>IF(B96="","",IF(F96="","Open","Closed"))</f>
        <v/>
      </c>
      <c r="L96" s="39" t="str">
        <f>IF(B96="","",IF(F96="",TODAY()-B96,F96-B96))</f>
        <v/>
      </c>
    </row>
    <row r="97">
      <c r="A97" s="34" t="n"/>
      <c r="B97" s="35" t="n"/>
      <c r="C97" s="34" t="n"/>
      <c r="D97" s="34" t="n"/>
      <c r="E97" s="12" t="n"/>
      <c r="F97" s="35" t="n"/>
      <c r="G97" s="36" t="n"/>
      <c r="H97" s="36" t="n"/>
      <c r="I97" s="36" t="n"/>
      <c r="J97" s="37" t="str">
        <f>IF(AND(G97="",H97="",I97=""),"",SUM(G97:I97))</f>
        <v/>
      </c>
      <c r="K97" s="38" t="str">
        <f>IF(B97="","",IF(F97="","Open","Closed"))</f>
        <v/>
      </c>
      <c r="L97" s="39" t="str">
        <f>IF(B97="","",IF(F97="",TODAY()-B97,F97-B97))</f>
        <v/>
      </c>
    </row>
    <row r="98">
      <c r="A98" s="34" t="n"/>
      <c r="B98" s="35" t="n"/>
      <c r="C98" s="34" t="n"/>
      <c r="D98" s="34" t="n"/>
      <c r="E98" s="12" t="n"/>
      <c r="F98" s="35" t="n"/>
      <c r="G98" s="36" t="n"/>
      <c r="H98" s="36" t="n"/>
      <c r="I98" s="36" t="n"/>
      <c r="J98" s="37" t="str">
        <f>IF(AND(G98="",H98="",I98=""),"",SUM(G98:I98))</f>
        <v/>
      </c>
      <c r="K98" s="38" t="str">
        <f>IF(B98="","",IF(F98="","Open","Closed"))</f>
        <v/>
      </c>
      <c r="L98" s="39" t="str">
        <f>IF(B98="","",IF(F98="",TODAY()-B98,F98-B98))</f>
        <v/>
      </c>
    </row>
    <row r="99">
      <c r="A99" s="34" t="n"/>
      <c r="B99" s="35" t="n"/>
      <c r="C99" s="34" t="n"/>
      <c r="D99" s="34" t="n"/>
      <c r="E99" s="12" t="n"/>
      <c r="F99" s="35" t="n"/>
      <c r="G99" s="36" t="n"/>
      <c r="H99" s="36" t="n"/>
      <c r="I99" s="36" t="n"/>
      <c r="J99" s="37" t="str">
        <f>IF(AND(G99="",H99="",I99=""),"",SUM(G99:I99))</f>
        <v/>
      </c>
      <c r="K99" s="38" t="str">
        <f>IF(B99="","",IF(F99="","Open","Closed"))</f>
        <v/>
      </c>
      <c r="L99" s="39" t="str">
        <f>IF(B99="","",IF(F99="",TODAY()-B99,F99-B99))</f>
        <v/>
      </c>
    </row>
    <row r="100">
      <c r="A100" s="34" t="n"/>
      <c r="B100" s="35" t="n"/>
      <c r="C100" s="34" t="n"/>
      <c r="D100" s="34" t="n"/>
      <c r="E100" s="12" t="n"/>
      <c r="F100" s="35" t="n"/>
      <c r="G100" s="36" t="n"/>
      <c r="H100" s="36" t="n"/>
      <c r="I100" s="36" t="n"/>
      <c r="J100" s="37" t="str">
        <f>IF(AND(G100="",H100="",I100=""),"",SUM(G100:I100))</f>
        <v/>
      </c>
      <c r="K100" s="38" t="str">
        <f>IF(B100="","",IF(F100="","Open","Closed"))</f>
        <v/>
      </c>
      <c r="L100" s="39" t="str">
        <f>IF(B100="","",IF(F100="",TODAY()-B100,F100-B100))</f>
        <v/>
      </c>
    </row>
    <row r="101">
      <c r="A101" s="34" t="n"/>
      <c r="B101" s="35" t="n"/>
      <c r="C101" s="34" t="n"/>
      <c r="D101" s="34" t="n"/>
      <c r="E101" s="12" t="n"/>
      <c r="F101" s="35" t="n"/>
      <c r="G101" s="36" t="n"/>
      <c r="H101" s="36" t="n"/>
      <c r="I101" s="36" t="n"/>
      <c r="J101" s="37" t="str">
        <f>IF(AND(G101="",H101="",I101=""),"",SUM(G101:I101))</f>
        <v/>
      </c>
      <c r="K101" s="38" t="str">
        <f>IF(B101="","",IF(F101="","Open","Closed"))</f>
        <v/>
      </c>
      <c r="L101" s="39" t="str">
        <f>IF(B101="","",IF(F101="",TODAY()-B101,F101-B101))</f>
        <v/>
      </c>
    </row>
    <row r="102">
      <c r="A102" s="34" t="n"/>
      <c r="B102" s="35" t="n"/>
      <c r="C102" s="34" t="n"/>
      <c r="D102" s="34" t="n"/>
      <c r="E102" s="12" t="n"/>
      <c r="F102" s="35" t="n"/>
      <c r="G102" s="36" t="n"/>
      <c r="H102" s="36" t="n"/>
      <c r="I102" s="36" t="n"/>
      <c r="J102" s="37" t="str">
        <f>IF(AND(G102="",H102="",I102=""),"",SUM(G102:I102))</f>
        <v/>
      </c>
      <c r="K102" s="38" t="str">
        <f>IF(B102="","",IF(F102="","Open","Closed"))</f>
        <v/>
      </c>
      <c r="L102" s="39" t="str">
        <f>IF(B102="","",IF(F102="",TODAY()-B102,F102-B102))</f>
        <v/>
      </c>
    </row>
    <row r="103">
      <c r="A103" s="34" t="n"/>
      <c r="B103" s="35" t="n"/>
      <c r="C103" s="34" t="n"/>
      <c r="D103" s="34" t="n"/>
      <c r="E103" s="12" t="n"/>
      <c r="F103" s="35" t="n"/>
      <c r="G103" s="36" t="n"/>
      <c r="H103" s="36" t="n"/>
      <c r="I103" s="36" t="n"/>
      <c r="J103" s="37" t="str">
        <f>IF(AND(G103="",H103="",I103=""),"",SUM(G103:I103))</f>
        <v/>
      </c>
      <c r="K103" s="38" t="str">
        <f>IF(B103="","",IF(F103="","Open","Closed"))</f>
        <v/>
      </c>
      <c r="L103" s="39" t="str">
        <f>IF(B103="","",IF(F103="",TODAY()-B103,F103-B103))</f>
        <v/>
      </c>
    </row>
    <row r="104">
      <c r="A104" s="34" t="n"/>
      <c r="B104" s="35" t="n"/>
      <c r="C104" s="34" t="n"/>
      <c r="D104" s="34" t="n"/>
      <c r="E104" s="12" t="n"/>
      <c r="F104" s="35" t="n"/>
      <c r="G104" s="36" t="n"/>
      <c r="H104" s="36" t="n"/>
      <c r="I104" s="36" t="n"/>
      <c r="J104" s="37" t="str">
        <f>IF(AND(G104="",H104="",I104=""),"",SUM(G104:I104))</f>
        <v/>
      </c>
      <c r="K104" s="38" t="str">
        <f>IF(B104="","",IF(F104="","Open","Closed"))</f>
        <v/>
      </c>
      <c r="L104" s="39" t="str">
        <f>IF(B104="","",IF(F104="",TODAY()-B104,F104-B104))</f>
        <v/>
      </c>
    </row>
    <row r="105">
      <c r="A105" s="34" t="n"/>
      <c r="B105" s="35" t="n"/>
      <c r="C105" s="34" t="n"/>
      <c r="D105" s="34" t="n"/>
      <c r="E105" s="12" t="n"/>
      <c r="F105" s="35" t="n"/>
      <c r="G105" s="36" t="n"/>
      <c r="H105" s="36" t="n"/>
      <c r="I105" s="36" t="n"/>
      <c r="J105" s="37" t="str">
        <f>IF(AND(G105="",H105="",I105=""),"",SUM(G105:I105))</f>
        <v/>
      </c>
      <c r="K105" s="38" t="str">
        <f>IF(B105="","",IF(F105="","Open","Closed"))</f>
        <v/>
      </c>
      <c r="L105" s="39" t="str">
        <f>IF(B105="","",IF(F105="",TODAY()-B105,F105-B105))</f>
        <v/>
      </c>
    </row>
    <row r="106">
      <c r="A106" s="34" t="n"/>
      <c r="B106" s="35" t="n"/>
      <c r="C106" s="34" t="n"/>
      <c r="D106" s="34" t="n"/>
      <c r="E106" s="12" t="n"/>
      <c r="F106" s="35" t="n"/>
      <c r="G106" s="36" t="n"/>
      <c r="H106" s="36" t="n"/>
      <c r="I106" s="36" t="n"/>
      <c r="J106" s="37" t="str">
        <f>IF(AND(G106="",H106="",I106=""),"",SUM(G106:I106))</f>
        <v/>
      </c>
      <c r="K106" s="38" t="str">
        <f>IF(B106="","",IF(F106="","Open","Closed"))</f>
        <v/>
      </c>
      <c r="L106" s="39" t="str">
        <f>IF(B106="","",IF(F106="",TODAY()-B106,F106-B106))</f>
        <v/>
      </c>
    </row>
    <row r="107">
      <c r="A107" s="34" t="n"/>
      <c r="B107" s="35" t="n"/>
      <c r="C107" s="34" t="n"/>
      <c r="D107" s="34" t="n"/>
      <c r="E107" s="12" t="n"/>
      <c r="F107" s="35" t="n"/>
      <c r="G107" s="36" t="n"/>
      <c r="H107" s="36" t="n"/>
      <c r="I107" s="36" t="n"/>
      <c r="J107" s="37" t="str">
        <f>IF(AND(G107="",H107="",I107=""),"",SUM(G107:I107))</f>
        <v/>
      </c>
      <c r="K107" s="38" t="str">
        <f>IF(B107="","",IF(F107="","Open","Closed"))</f>
        <v/>
      </c>
      <c r="L107" s="39" t="str">
        <f>IF(B107="","",IF(F107="",TODAY()-B107,F107-B107))</f>
        <v/>
      </c>
    </row>
    <row r="108">
      <c r="A108" s="34" t="n"/>
      <c r="B108" s="35" t="n"/>
      <c r="C108" s="34" t="n"/>
      <c r="D108" s="34" t="n"/>
      <c r="E108" s="12" t="n"/>
      <c r="F108" s="35" t="n"/>
      <c r="G108" s="36" t="n"/>
      <c r="H108" s="36" t="n"/>
      <c r="I108" s="36" t="n"/>
      <c r="J108" s="37" t="str">
        <f>IF(AND(G108="",H108="",I108=""),"",SUM(G108:I108))</f>
        <v/>
      </c>
      <c r="K108" s="38" t="str">
        <f>IF(B108="","",IF(F108="","Open","Closed"))</f>
        <v/>
      </c>
      <c r="L108" s="39" t="str">
        <f>IF(B108="","",IF(F108="",TODAY()-B108,F108-B108))</f>
        <v/>
      </c>
    </row>
    <row r="109">
      <c r="A109" s="34" t="n"/>
      <c r="B109" s="35" t="n"/>
      <c r="C109" s="34" t="n"/>
      <c r="D109" s="34" t="n"/>
      <c r="E109" s="12" t="n"/>
      <c r="F109" s="35" t="n"/>
      <c r="G109" s="36" t="n"/>
      <c r="H109" s="36" t="n"/>
      <c r="I109" s="36" t="n"/>
      <c r="J109" s="37" t="str">
        <f>IF(AND(G109="",H109="",I109=""),"",SUM(G109:I109))</f>
        <v/>
      </c>
      <c r="K109" s="38" t="str">
        <f>IF(B109="","",IF(F109="","Open","Closed"))</f>
        <v/>
      </c>
      <c r="L109" s="39" t="str">
        <f>IF(B109="","",IF(F109="",TODAY()-B109,F109-B109))</f>
        <v/>
      </c>
    </row>
    <row r="110">
      <c r="A110" s="34" t="n"/>
      <c r="B110" s="35" t="n"/>
      <c r="C110" s="34" t="n"/>
      <c r="D110" s="34" t="n"/>
      <c r="E110" s="12" t="n"/>
      <c r="F110" s="35" t="n"/>
      <c r="G110" s="36" t="n"/>
      <c r="H110" s="36" t="n"/>
      <c r="I110" s="36" t="n"/>
      <c r="J110" s="37" t="str">
        <f>IF(AND(G110="",H110="",I110=""),"",SUM(G110:I110))</f>
        <v/>
      </c>
      <c r="K110" s="38" t="str">
        <f>IF(B110="","",IF(F110="","Open","Closed"))</f>
        <v/>
      </c>
      <c r="L110" s="39" t="str">
        <f>IF(B110="","",IF(F110="",TODAY()-B110,F110-B110))</f>
        <v/>
      </c>
    </row>
    <row r="111">
      <c r="A111" s="34" t="n"/>
      <c r="B111" s="35" t="n"/>
      <c r="C111" s="34" t="n"/>
      <c r="D111" s="34" t="n"/>
      <c r="E111" s="12" t="n"/>
      <c r="F111" s="35" t="n"/>
      <c r="G111" s="36" t="n"/>
      <c r="H111" s="36" t="n"/>
      <c r="I111" s="36" t="n"/>
      <c r="J111" s="37" t="str">
        <f>IF(AND(G111="",H111="",I111=""),"",SUM(G111:I111))</f>
        <v/>
      </c>
      <c r="K111" s="38" t="str">
        <f>IF(B111="","",IF(F111="","Open","Closed"))</f>
        <v/>
      </c>
      <c r="L111" s="39" t="str">
        <f>IF(B111="","",IF(F111="",TODAY()-B111,F111-B111))</f>
        <v/>
      </c>
    </row>
    <row r="112">
      <c r="A112" s="34" t="n"/>
      <c r="B112" s="35" t="n"/>
      <c r="C112" s="34" t="n"/>
      <c r="D112" s="34" t="n"/>
      <c r="E112" s="12" t="n"/>
      <c r="F112" s="35" t="n"/>
      <c r="G112" s="36" t="n"/>
      <c r="H112" s="36" t="n"/>
      <c r="I112" s="36" t="n"/>
      <c r="J112" s="37" t="str">
        <f>IF(AND(G112="",H112="",I112=""),"",SUM(G112:I112))</f>
        <v/>
      </c>
      <c r="K112" s="38" t="str">
        <f>IF(B112="","",IF(F112="","Open","Closed"))</f>
        <v/>
      </c>
      <c r="L112" s="39" t="str">
        <f>IF(B112="","",IF(F112="",TODAY()-B112,F112-B112))</f>
        <v/>
      </c>
    </row>
    <row r="113">
      <c r="A113" s="34" t="n"/>
      <c r="B113" s="35" t="n"/>
      <c r="C113" s="34" t="n"/>
      <c r="D113" s="34" t="n"/>
      <c r="E113" s="12" t="n"/>
      <c r="F113" s="35" t="n"/>
      <c r="G113" s="36" t="n"/>
      <c r="H113" s="36" t="n"/>
      <c r="I113" s="36" t="n"/>
      <c r="J113" s="37" t="str">
        <f>IF(AND(G113="",H113="",I113=""),"",SUM(G113:I113))</f>
        <v/>
      </c>
      <c r="K113" s="38" t="str">
        <f>IF(B113="","",IF(F113="","Open","Closed"))</f>
        <v/>
      </c>
      <c r="L113" s="39" t="str">
        <f>IF(B113="","",IF(F113="",TODAY()-B113,F113-B113))</f>
        <v/>
      </c>
    </row>
    <row r="114">
      <c r="A114" s="34" t="n"/>
      <c r="B114" s="35" t="n"/>
      <c r="C114" s="34" t="n"/>
      <c r="D114" s="34" t="n"/>
      <c r="E114" s="12" t="n"/>
      <c r="F114" s="35" t="n"/>
      <c r="G114" s="36" t="n"/>
      <c r="H114" s="36" t="n"/>
      <c r="I114" s="36" t="n"/>
      <c r="J114" s="37" t="str">
        <f>IF(AND(G114="",H114="",I114=""),"",SUM(G114:I114))</f>
        <v/>
      </c>
      <c r="K114" s="38" t="str">
        <f>IF(B114="","",IF(F114="","Open","Closed"))</f>
        <v/>
      </c>
      <c r="L114" s="39" t="str">
        <f>IF(B114="","",IF(F114="",TODAY()-B114,F114-B114))</f>
        <v/>
      </c>
    </row>
    <row r="115">
      <c r="A115" s="34" t="n"/>
      <c r="B115" s="35" t="n"/>
      <c r="C115" s="34" t="n"/>
      <c r="D115" s="34" t="n"/>
      <c r="E115" s="12" t="n"/>
      <c r="F115" s="35" t="n"/>
      <c r="G115" s="36" t="n"/>
      <c r="H115" s="36" t="n"/>
      <c r="I115" s="36" t="n"/>
      <c r="J115" s="37" t="str">
        <f>IF(AND(G115="",H115="",I115=""),"",SUM(G115:I115))</f>
        <v/>
      </c>
      <c r="K115" s="38" t="str">
        <f>IF(B115="","",IF(F115="","Open","Closed"))</f>
        <v/>
      </c>
      <c r="L115" s="39" t="str">
        <f>IF(B115="","",IF(F115="",TODAY()-B115,F115-B115))</f>
        <v/>
      </c>
    </row>
    <row r="116">
      <c r="A116" s="34" t="n"/>
      <c r="B116" s="35" t="n"/>
      <c r="C116" s="34" t="n"/>
      <c r="D116" s="34" t="n"/>
      <c r="E116" s="12" t="n"/>
      <c r="F116" s="35" t="n"/>
      <c r="G116" s="36" t="n"/>
      <c r="H116" s="36" t="n"/>
      <c r="I116" s="36" t="n"/>
      <c r="J116" s="37" t="str">
        <f>IF(AND(G116="",H116="",I116=""),"",SUM(G116:I116))</f>
        <v/>
      </c>
      <c r="K116" s="38" t="str">
        <f>IF(B116="","",IF(F116="","Open","Closed"))</f>
        <v/>
      </c>
      <c r="L116" s="39" t="str">
        <f>IF(B116="","",IF(F116="",TODAY()-B116,F116-B116))</f>
        <v/>
      </c>
    </row>
    <row r="117">
      <c r="A117" s="34" t="n"/>
      <c r="B117" s="35" t="n"/>
      <c r="C117" s="34" t="n"/>
      <c r="D117" s="34" t="n"/>
      <c r="E117" s="12" t="n"/>
      <c r="F117" s="35" t="n"/>
      <c r="G117" s="36" t="n"/>
      <c r="H117" s="36" t="n"/>
      <c r="I117" s="36" t="n"/>
      <c r="J117" s="37" t="str">
        <f>IF(AND(G117="",H117="",I117=""),"",SUM(G117:I117))</f>
        <v/>
      </c>
      <c r="K117" s="38" t="str">
        <f>IF(B117="","",IF(F117="","Open","Closed"))</f>
        <v/>
      </c>
      <c r="L117" s="39" t="str">
        <f>IF(B117="","",IF(F117="",TODAY()-B117,F117-B117))</f>
        <v/>
      </c>
    </row>
    <row r="118">
      <c r="A118" s="34" t="n"/>
      <c r="B118" s="35" t="n"/>
      <c r="C118" s="34" t="n"/>
      <c r="D118" s="34" t="n"/>
      <c r="E118" s="12" t="n"/>
      <c r="F118" s="35" t="n"/>
      <c r="G118" s="36" t="n"/>
      <c r="H118" s="36" t="n"/>
      <c r="I118" s="36" t="n"/>
      <c r="J118" s="37" t="str">
        <f>IF(AND(G118="",H118="",I118=""),"",SUM(G118:I118))</f>
        <v/>
      </c>
      <c r="K118" s="38" t="str">
        <f>IF(B118="","",IF(F118="","Open","Closed"))</f>
        <v/>
      </c>
      <c r="L118" s="39" t="str">
        <f>IF(B118="","",IF(F118="",TODAY()-B118,F118-B118))</f>
        <v/>
      </c>
    </row>
    <row r="119">
      <c r="A119" s="34" t="n"/>
      <c r="B119" s="35" t="n"/>
      <c r="C119" s="34" t="n"/>
      <c r="D119" s="34" t="n"/>
      <c r="E119" s="12" t="n"/>
      <c r="F119" s="35" t="n"/>
      <c r="G119" s="36" t="n"/>
      <c r="H119" s="36" t="n"/>
      <c r="I119" s="36" t="n"/>
      <c r="J119" s="37" t="str">
        <f>IF(AND(G119="",H119="",I119=""),"",SUM(G119:I119))</f>
        <v/>
      </c>
      <c r="K119" s="38" t="str">
        <f>IF(B119="","",IF(F119="","Open","Closed"))</f>
        <v/>
      </c>
      <c r="L119" s="39" t="str">
        <f>IF(B119="","",IF(F119="",TODAY()-B119,F119-B119))</f>
        <v/>
      </c>
    </row>
    <row r="120">
      <c r="A120" s="34" t="n"/>
      <c r="B120" s="35" t="n"/>
      <c r="C120" s="34" t="n"/>
      <c r="D120" s="34" t="n"/>
      <c r="E120" s="12" t="n"/>
      <c r="F120" s="35" t="n"/>
      <c r="G120" s="36" t="n"/>
      <c r="H120" s="36" t="n"/>
      <c r="I120" s="36" t="n"/>
      <c r="J120" s="37" t="str">
        <f>IF(AND(G120="",H120="",I120=""),"",SUM(G120:I120))</f>
        <v/>
      </c>
      <c r="K120" s="38" t="str">
        <f>IF(B120="","",IF(F120="","Open","Closed"))</f>
        <v/>
      </c>
      <c r="L120" s="39" t="str">
        <f>IF(B120="","",IF(F120="",TODAY()-B120,F120-B120))</f>
        <v/>
      </c>
    </row>
    <row r="121">
      <c r="A121" s="34" t="n"/>
      <c r="B121" s="35" t="n"/>
      <c r="C121" s="34" t="n"/>
      <c r="D121" s="34" t="n"/>
      <c r="E121" s="12" t="n"/>
      <c r="F121" s="35" t="n"/>
      <c r="G121" s="36" t="n"/>
      <c r="H121" s="36" t="n"/>
      <c r="I121" s="36" t="n"/>
      <c r="J121" s="37" t="str">
        <f>IF(AND(G121="",H121="",I121=""),"",SUM(G121:I121))</f>
        <v/>
      </c>
      <c r="K121" s="38" t="str">
        <f>IF(B121="","",IF(F121="","Open","Closed"))</f>
        <v/>
      </c>
      <c r="L121" s="39" t="str">
        <f>IF(B121="","",IF(F121="",TODAY()-B121,F121-B121))</f>
        <v/>
      </c>
    </row>
    <row r="122">
      <c r="A122" s="34" t="n"/>
      <c r="B122" s="35" t="n"/>
      <c r="C122" s="34" t="n"/>
      <c r="D122" s="34" t="n"/>
      <c r="E122" s="12" t="n"/>
      <c r="F122" s="35" t="n"/>
      <c r="G122" s="36" t="n"/>
      <c r="H122" s="36" t="n"/>
      <c r="I122" s="36" t="n"/>
      <c r="J122" s="37" t="str">
        <f>IF(AND(G122="",H122="",I122=""),"",SUM(G122:I122))</f>
        <v/>
      </c>
      <c r="K122" s="38" t="str">
        <f>IF(B122="","",IF(F122="","Open","Closed"))</f>
        <v/>
      </c>
      <c r="L122" s="39" t="str">
        <f>IF(B122="","",IF(F122="",TODAY()-B122,F122-B122))</f>
        <v/>
      </c>
    </row>
    <row r="123">
      <c r="A123" s="34" t="n"/>
      <c r="B123" s="35" t="n"/>
      <c r="C123" s="34" t="n"/>
      <c r="D123" s="34" t="n"/>
      <c r="E123" s="12" t="n"/>
      <c r="F123" s="35" t="n"/>
      <c r="G123" s="36" t="n"/>
      <c r="H123" s="36" t="n"/>
      <c r="I123" s="36" t="n"/>
      <c r="J123" s="37" t="str">
        <f>IF(AND(G123="",H123="",I123=""),"",SUM(G123:I123))</f>
        <v/>
      </c>
      <c r="K123" s="38" t="str">
        <f>IF(B123="","",IF(F123="","Open","Closed"))</f>
        <v/>
      </c>
      <c r="L123" s="39" t="str">
        <f>IF(B123="","",IF(F123="",TODAY()-B123,F123-B123))</f>
        <v/>
      </c>
    </row>
    <row r="124">
      <c r="A124" s="34" t="n"/>
      <c r="B124" s="35" t="n"/>
      <c r="C124" s="34" t="n"/>
      <c r="D124" s="34" t="n"/>
      <c r="E124" s="12" t="n"/>
      <c r="F124" s="35" t="n"/>
      <c r="G124" s="36" t="n"/>
      <c r="H124" s="36" t="n"/>
      <c r="I124" s="36" t="n"/>
      <c r="J124" s="37" t="str">
        <f>IF(AND(G124="",H124="",I124=""),"",SUM(G124:I124))</f>
        <v/>
      </c>
      <c r="K124" s="38" t="str">
        <f>IF(B124="","",IF(F124="","Open","Closed"))</f>
        <v/>
      </c>
      <c r="L124" s="39" t="str">
        <f>IF(B124="","",IF(F124="",TODAY()-B124,F124-B124))</f>
        <v/>
      </c>
    </row>
    <row r="125">
      <c r="A125" s="34" t="n"/>
      <c r="B125" s="35" t="n"/>
      <c r="C125" s="34" t="n"/>
      <c r="D125" s="34" t="n"/>
      <c r="E125" s="12" t="n"/>
      <c r="F125" s="35" t="n"/>
      <c r="G125" s="36" t="n"/>
      <c r="H125" s="36" t="n"/>
      <c r="I125" s="36" t="n"/>
      <c r="J125" s="37" t="str">
        <f>IF(AND(G125="",H125="",I125=""),"",SUM(G125:I125))</f>
        <v/>
      </c>
      <c r="K125" s="38" t="str">
        <f>IF(B125="","",IF(F125="","Open","Closed"))</f>
        <v/>
      </c>
      <c r="L125" s="39" t="str">
        <f>IF(B125="","",IF(F125="",TODAY()-B125,F125-B125))</f>
        <v/>
      </c>
    </row>
    <row r="126">
      <c r="A126" s="34" t="n"/>
      <c r="B126" s="35" t="n"/>
      <c r="C126" s="34" t="n"/>
      <c r="D126" s="34" t="n"/>
      <c r="E126" s="12" t="n"/>
      <c r="F126" s="35" t="n"/>
      <c r="G126" s="36" t="n"/>
      <c r="H126" s="36" t="n"/>
      <c r="I126" s="36" t="n"/>
      <c r="J126" s="37" t="str">
        <f>IF(AND(G126="",H126="",I126=""),"",SUM(G126:I126))</f>
        <v/>
      </c>
      <c r="K126" s="38" t="str">
        <f>IF(B126="","",IF(F126="","Open","Closed"))</f>
        <v/>
      </c>
      <c r="L126" s="39" t="str">
        <f>IF(B126="","",IF(F126="",TODAY()-B126,F126-B126))</f>
        <v/>
      </c>
    </row>
    <row r="127">
      <c r="A127" s="34" t="n"/>
      <c r="B127" s="35" t="n"/>
      <c r="C127" s="34" t="n"/>
      <c r="D127" s="34" t="n"/>
      <c r="E127" s="12" t="n"/>
      <c r="F127" s="35" t="n"/>
      <c r="G127" s="36" t="n"/>
      <c r="H127" s="36" t="n"/>
      <c r="I127" s="36" t="n"/>
      <c r="J127" s="37" t="str">
        <f>IF(AND(G127="",H127="",I127=""),"",SUM(G127:I127))</f>
        <v/>
      </c>
      <c r="K127" s="38" t="str">
        <f>IF(B127="","",IF(F127="","Open","Closed"))</f>
        <v/>
      </c>
      <c r="L127" s="39" t="str">
        <f>IF(B127="","",IF(F127="",TODAY()-B127,F127-B127))</f>
        <v/>
      </c>
    </row>
    <row r="128">
      <c r="A128" s="34" t="n"/>
      <c r="B128" s="35" t="n"/>
      <c r="C128" s="34" t="n"/>
      <c r="D128" s="34" t="n"/>
      <c r="E128" s="12" t="n"/>
      <c r="F128" s="35" t="n"/>
      <c r="G128" s="36" t="n"/>
      <c r="H128" s="36" t="n"/>
      <c r="I128" s="36" t="n"/>
      <c r="J128" s="37" t="str">
        <f>IF(AND(G128="",H128="",I128=""),"",SUM(G128:I128))</f>
        <v/>
      </c>
      <c r="K128" s="38" t="str">
        <f>IF(B128="","",IF(F128="","Open","Closed"))</f>
        <v/>
      </c>
      <c r="L128" s="39" t="str">
        <f>IF(B128="","",IF(F128="",TODAY()-B128,F128-B128))</f>
        <v/>
      </c>
    </row>
    <row r="129">
      <c r="A129" s="34" t="n"/>
      <c r="B129" s="35" t="n"/>
      <c r="C129" s="34" t="n"/>
      <c r="D129" s="34" t="n"/>
      <c r="E129" s="12" t="n"/>
      <c r="F129" s="35" t="n"/>
      <c r="G129" s="36" t="n"/>
      <c r="H129" s="36" t="n"/>
      <c r="I129" s="36" t="n"/>
      <c r="J129" s="37" t="str">
        <f>IF(AND(G129="",H129="",I129=""),"",SUM(G129:I129))</f>
        <v/>
      </c>
      <c r="K129" s="38" t="str">
        <f>IF(B129="","",IF(F129="","Open","Closed"))</f>
        <v/>
      </c>
      <c r="L129" s="39" t="str">
        <f>IF(B129="","",IF(F129="",TODAY()-B129,F129-B129))</f>
        <v/>
      </c>
    </row>
    <row r="130">
      <c r="A130" s="34" t="n"/>
      <c r="B130" s="35" t="n"/>
      <c r="C130" s="34" t="n"/>
      <c r="D130" s="34" t="n"/>
      <c r="E130" s="12" t="n"/>
      <c r="F130" s="35" t="n"/>
      <c r="G130" s="36" t="n"/>
      <c r="H130" s="36" t="n"/>
      <c r="I130" s="36" t="n"/>
      <c r="J130" s="37" t="str">
        <f>IF(AND(G130="",H130="",I130=""),"",SUM(G130:I130))</f>
        <v/>
      </c>
      <c r="K130" s="38" t="str">
        <f>IF(B130="","",IF(F130="","Open","Closed"))</f>
        <v/>
      </c>
      <c r="L130" s="39" t="str">
        <f>IF(B130="","",IF(F130="",TODAY()-B130,F130-B130))</f>
        <v/>
      </c>
    </row>
    <row r="131">
      <c r="A131" s="34" t="n"/>
      <c r="B131" s="35" t="n"/>
      <c r="C131" s="34" t="n"/>
      <c r="D131" s="34" t="n"/>
      <c r="E131" s="12" t="n"/>
      <c r="F131" s="35" t="n"/>
      <c r="G131" s="36" t="n"/>
      <c r="H131" s="36" t="n"/>
      <c r="I131" s="36" t="n"/>
      <c r="J131" s="37" t="str">
        <f>IF(AND(G131="",H131="",I131=""),"",SUM(G131:I131))</f>
        <v/>
      </c>
      <c r="K131" s="38" t="str">
        <f>IF(B131="","",IF(F131="","Open","Closed"))</f>
        <v/>
      </c>
      <c r="L131" s="39" t="str">
        <f>IF(B131="","",IF(F131="",TODAY()-B131,F131-B131))</f>
        <v/>
      </c>
    </row>
    <row r="132">
      <c r="A132" s="34" t="n"/>
      <c r="B132" s="35" t="n"/>
      <c r="C132" s="34" t="n"/>
      <c r="D132" s="34" t="n"/>
      <c r="E132" s="12" t="n"/>
      <c r="F132" s="35" t="n"/>
      <c r="G132" s="36" t="n"/>
      <c r="H132" s="36" t="n"/>
      <c r="I132" s="36" t="n"/>
      <c r="J132" s="37" t="str">
        <f>IF(AND(G132="",H132="",I132=""),"",SUM(G132:I132))</f>
        <v/>
      </c>
      <c r="K132" s="38" t="str">
        <f>IF(B132="","",IF(F132="","Open","Closed"))</f>
        <v/>
      </c>
      <c r="L132" s="39" t="str">
        <f>IF(B132="","",IF(F132="",TODAY()-B132,F132-B132))</f>
        <v/>
      </c>
    </row>
    <row r="133">
      <c r="A133" s="34" t="n"/>
      <c r="B133" s="35" t="n"/>
      <c r="C133" s="34" t="n"/>
      <c r="D133" s="34" t="n"/>
      <c r="E133" s="12" t="n"/>
      <c r="F133" s="35" t="n"/>
      <c r="G133" s="36" t="n"/>
      <c r="H133" s="36" t="n"/>
      <c r="I133" s="36" t="n"/>
      <c r="J133" s="37" t="str">
        <f>IF(AND(G133="",H133="",I133=""),"",SUM(G133:I133))</f>
        <v/>
      </c>
      <c r="K133" s="38" t="str">
        <f>IF(B133="","",IF(F133="","Open","Closed"))</f>
        <v/>
      </c>
      <c r="L133" s="39" t="str">
        <f>IF(B133="","",IF(F133="",TODAY()-B133,F133-B133))</f>
        <v/>
      </c>
    </row>
    <row r="134">
      <c r="A134" s="34" t="n"/>
      <c r="B134" s="35" t="n"/>
      <c r="C134" s="34" t="n"/>
      <c r="D134" s="34" t="n"/>
      <c r="E134" s="12" t="n"/>
      <c r="F134" s="35" t="n"/>
      <c r="G134" s="36" t="n"/>
      <c r="H134" s="36" t="n"/>
      <c r="I134" s="36" t="n"/>
      <c r="J134" s="37" t="str">
        <f>IF(AND(G134="",H134="",I134=""),"",SUM(G134:I134))</f>
        <v/>
      </c>
      <c r="K134" s="38" t="str">
        <f>IF(B134="","",IF(F134="","Open","Closed"))</f>
        <v/>
      </c>
      <c r="L134" s="39" t="str">
        <f>IF(B134="","",IF(F134="",TODAY()-B134,F134-B134))</f>
        <v/>
      </c>
    </row>
    <row r="135">
      <c r="A135" s="34" t="n"/>
      <c r="B135" s="35" t="n"/>
      <c r="C135" s="34" t="n"/>
      <c r="D135" s="34" t="n"/>
      <c r="E135" s="12" t="n"/>
      <c r="F135" s="35" t="n"/>
      <c r="G135" s="36" t="n"/>
      <c r="H135" s="36" t="n"/>
      <c r="I135" s="36" t="n"/>
      <c r="J135" s="37" t="str">
        <f>IF(AND(G135="",H135="",I135=""),"",SUM(G135:I135))</f>
        <v/>
      </c>
      <c r="K135" s="38" t="str">
        <f>IF(B135="","",IF(F135="","Open","Closed"))</f>
        <v/>
      </c>
      <c r="L135" s="39" t="str">
        <f>IF(B135="","",IF(F135="",TODAY()-B135,F135-B135))</f>
        <v/>
      </c>
    </row>
    <row r="136">
      <c r="A136" s="34" t="n"/>
      <c r="B136" s="35" t="n"/>
      <c r="C136" s="34" t="n"/>
      <c r="D136" s="34" t="n"/>
      <c r="E136" s="12" t="n"/>
      <c r="F136" s="35" t="n"/>
      <c r="G136" s="36" t="n"/>
      <c r="H136" s="36" t="n"/>
      <c r="I136" s="36" t="n"/>
      <c r="J136" s="37" t="str">
        <f>IF(AND(G136="",H136="",I136=""),"",SUM(G136:I136))</f>
        <v/>
      </c>
      <c r="K136" s="38" t="str">
        <f>IF(B136="","",IF(F136="","Open","Closed"))</f>
        <v/>
      </c>
      <c r="L136" s="39" t="str">
        <f>IF(B136="","",IF(F136="",TODAY()-B136,F136-B136))</f>
        <v/>
      </c>
    </row>
    <row r="137">
      <c r="A137" s="34" t="n"/>
      <c r="B137" s="35" t="n"/>
      <c r="C137" s="34" t="n"/>
      <c r="D137" s="34" t="n"/>
      <c r="E137" s="12" t="n"/>
      <c r="F137" s="35" t="n"/>
      <c r="G137" s="36" t="n"/>
      <c r="H137" s="36" t="n"/>
      <c r="I137" s="36" t="n"/>
      <c r="J137" s="37" t="str">
        <f>IF(AND(G137="",H137="",I137=""),"",SUM(G137:I137))</f>
        <v/>
      </c>
      <c r="K137" s="38" t="str">
        <f>IF(B137="","",IF(F137="","Open","Closed"))</f>
        <v/>
      </c>
      <c r="L137" s="39" t="str">
        <f>IF(B137="","",IF(F137="",TODAY()-B137,F137-B137))</f>
        <v/>
      </c>
    </row>
    <row r="138">
      <c r="A138" s="34" t="n"/>
      <c r="B138" s="35" t="n"/>
      <c r="C138" s="34" t="n"/>
      <c r="D138" s="34" t="n"/>
      <c r="E138" s="12" t="n"/>
      <c r="F138" s="35" t="n"/>
      <c r="G138" s="36" t="n"/>
      <c r="H138" s="36" t="n"/>
      <c r="I138" s="36" t="n"/>
      <c r="J138" s="37" t="str">
        <f>IF(AND(G138="",H138="",I138=""),"",SUM(G138:I138))</f>
        <v/>
      </c>
      <c r="K138" s="38" t="str">
        <f>IF(B138="","",IF(F138="","Open","Closed"))</f>
        <v/>
      </c>
      <c r="L138" s="39" t="str">
        <f>IF(B138="","",IF(F138="",TODAY()-B138,F138-B138))</f>
        <v/>
      </c>
    </row>
    <row r="139">
      <c r="A139" s="34" t="n"/>
      <c r="B139" s="35" t="n"/>
      <c r="C139" s="34" t="n"/>
      <c r="D139" s="34" t="n"/>
      <c r="E139" s="12" t="n"/>
      <c r="F139" s="35" t="n"/>
      <c r="G139" s="36" t="n"/>
      <c r="H139" s="36" t="n"/>
      <c r="I139" s="36" t="n"/>
      <c r="J139" s="37" t="str">
        <f>IF(AND(G139="",H139="",I139=""),"",SUM(G139:I139))</f>
        <v/>
      </c>
      <c r="K139" s="38" t="str">
        <f>IF(B139="","",IF(F139="","Open","Closed"))</f>
        <v/>
      </c>
      <c r="L139" s="39" t="str">
        <f>IF(B139="","",IF(F139="",TODAY()-B139,F139-B139))</f>
        <v/>
      </c>
    </row>
    <row r="140">
      <c r="A140" s="34" t="n"/>
      <c r="B140" s="35" t="n"/>
      <c r="C140" s="34" t="n"/>
      <c r="D140" s="34" t="n"/>
      <c r="E140" s="12" t="n"/>
      <c r="F140" s="35" t="n"/>
      <c r="G140" s="36" t="n"/>
      <c r="H140" s="36" t="n"/>
      <c r="I140" s="36" t="n"/>
      <c r="J140" s="37" t="str">
        <f>IF(AND(G140="",H140="",I140=""),"",SUM(G140:I140))</f>
        <v/>
      </c>
      <c r="K140" s="38" t="str">
        <f>IF(B140="","",IF(F140="","Open","Closed"))</f>
        <v/>
      </c>
      <c r="L140" s="39" t="str">
        <f>IF(B140="","",IF(F140="",TODAY()-B140,F140-B140))</f>
        <v/>
      </c>
    </row>
    <row r="141">
      <c r="A141" s="34" t="n"/>
      <c r="B141" s="35" t="n"/>
      <c r="C141" s="34" t="n"/>
      <c r="D141" s="34" t="n"/>
      <c r="E141" s="12" t="n"/>
      <c r="F141" s="35" t="n"/>
      <c r="G141" s="36" t="n"/>
      <c r="H141" s="36" t="n"/>
      <c r="I141" s="36" t="n"/>
      <c r="J141" s="37" t="str">
        <f>IF(AND(G141="",H141="",I141=""),"",SUM(G141:I141))</f>
        <v/>
      </c>
      <c r="K141" s="38" t="str">
        <f>IF(B141="","",IF(F141="","Open","Closed"))</f>
        <v/>
      </c>
      <c r="L141" s="39" t="str">
        <f>IF(B141="","",IF(F141="",TODAY()-B141,F141-B141))</f>
        <v/>
      </c>
    </row>
    <row r="142">
      <c r="A142" s="34" t="n"/>
      <c r="B142" s="35" t="n"/>
      <c r="C142" s="34" t="n"/>
      <c r="D142" s="34" t="n"/>
      <c r="E142" s="12" t="n"/>
      <c r="F142" s="35" t="n"/>
      <c r="G142" s="36" t="n"/>
      <c r="H142" s="36" t="n"/>
      <c r="I142" s="36" t="n"/>
      <c r="J142" s="37" t="str">
        <f>IF(AND(G142="",H142="",I142=""),"",SUM(G142:I142))</f>
        <v/>
      </c>
      <c r="K142" s="38" t="str">
        <f>IF(B142="","",IF(F142="","Open","Closed"))</f>
        <v/>
      </c>
      <c r="L142" s="39" t="str">
        <f>IF(B142="","",IF(F142="",TODAY()-B142,F142-B142))</f>
        <v/>
      </c>
    </row>
    <row r="143">
      <c r="A143" s="34" t="n"/>
      <c r="B143" s="35" t="n"/>
      <c r="C143" s="34" t="n"/>
      <c r="D143" s="34" t="n"/>
      <c r="E143" s="12" t="n"/>
      <c r="F143" s="35" t="n"/>
      <c r="G143" s="36" t="n"/>
      <c r="H143" s="36" t="n"/>
      <c r="I143" s="36" t="n"/>
      <c r="J143" s="37" t="str">
        <f>IF(AND(G143="",H143="",I143=""),"",SUM(G143:I143))</f>
        <v/>
      </c>
      <c r="K143" s="38" t="str">
        <f>IF(B143="","",IF(F143="","Open","Closed"))</f>
        <v/>
      </c>
      <c r="L143" s="39" t="str">
        <f>IF(B143="","",IF(F143="",TODAY()-B143,F143-B143))</f>
        <v/>
      </c>
    </row>
    <row r="144">
      <c r="A144" s="34" t="n"/>
      <c r="B144" s="35" t="n"/>
      <c r="C144" s="34" t="n"/>
      <c r="D144" s="34" t="n"/>
      <c r="E144" s="12" t="n"/>
      <c r="F144" s="35" t="n"/>
      <c r="G144" s="36" t="n"/>
      <c r="H144" s="36" t="n"/>
      <c r="I144" s="36" t="n"/>
      <c r="J144" s="37" t="str">
        <f>IF(AND(G144="",H144="",I144=""),"",SUM(G144:I144))</f>
        <v/>
      </c>
      <c r="K144" s="38" t="str">
        <f>IF(B144="","",IF(F144="","Open","Closed"))</f>
        <v/>
      </c>
      <c r="L144" s="39" t="str">
        <f>IF(B144="","",IF(F144="",TODAY()-B144,F144-B144))</f>
        <v/>
      </c>
    </row>
    <row r="145">
      <c r="A145" s="34" t="n"/>
      <c r="B145" s="35" t="n"/>
      <c r="C145" s="34" t="n"/>
      <c r="D145" s="34" t="n"/>
      <c r="E145" s="12" t="n"/>
      <c r="F145" s="35" t="n"/>
      <c r="G145" s="36" t="n"/>
      <c r="H145" s="36" t="n"/>
      <c r="I145" s="36" t="n"/>
      <c r="J145" s="37" t="str">
        <f>IF(AND(G145="",H145="",I145=""),"",SUM(G145:I145))</f>
        <v/>
      </c>
      <c r="K145" s="38" t="str">
        <f>IF(B145="","",IF(F145="","Open","Closed"))</f>
        <v/>
      </c>
      <c r="L145" s="39" t="str">
        <f>IF(B145="","",IF(F145="",TODAY()-B145,F145-B145))</f>
        <v/>
      </c>
    </row>
    <row r="146">
      <c r="A146" s="34" t="n"/>
      <c r="B146" s="35" t="n"/>
      <c r="C146" s="34" t="n"/>
      <c r="D146" s="34" t="n"/>
      <c r="E146" s="12" t="n"/>
      <c r="F146" s="35" t="n"/>
      <c r="G146" s="36" t="n"/>
      <c r="H146" s="36" t="n"/>
      <c r="I146" s="36" t="n"/>
      <c r="J146" s="37" t="str">
        <f>IF(AND(G146="",H146="",I146=""),"",SUM(G146:I146))</f>
        <v/>
      </c>
      <c r="K146" s="38" t="str">
        <f>IF(B146="","",IF(F146="","Open","Closed"))</f>
        <v/>
      </c>
      <c r="L146" s="39" t="str">
        <f>IF(B146="","",IF(F146="",TODAY()-B146,F146-B146))</f>
        <v/>
      </c>
    </row>
    <row r="147">
      <c r="A147" s="34" t="n"/>
      <c r="B147" s="35" t="n"/>
      <c r="C147" s="34" t="n"/>
      <c r="D147" s="34" t="n"/>
      <c r="E147" s="12" t="n"/>
      <c r="F147" s="35" t="n"/>
      <c r="G147" s="36" t="n"/>
      <c r="H147" s="36" t="n"/>
      <c r="I147" s="36" t="n"/>
      <c r="J147" s="37" t="str">
        <f>IF(AND(G147="",H147="",I147=""),"",SUM(G147:I147))</f>
        <v/>
      </c>
      <c r="K147" s="38" t="str">
        <f>IF(B147="","",IF(F147="","Open","Closed"))</f>
        <v/>
      </c>
      <c r="L147" s="39" t="str">
        <f>IF(B147="","",IF(F147="",TODAY()-B147,F147-B147))</f>
        <v/>
      </c>
    </row>
    <row r="148">
      <c r="A148" s="34" t="n"/>
      <c r="B148" s="35" t="n"/>
      <c r="C148" s="34" t="n"/>
      <c r="D148" s="34" t="n"/>
      <c r="E148" s="12" t="n"/>
      <c r="F148" s="35" t="n"/>
      <c r="G148" s="36" t="n"/>
      <c r="H148" s="36" t="n"/>
      <c r="I148" s="36" t="n"/>
      <c r="J148" s="37" t="str">
        <f>IF(AND(G148="",H148="",I148=""),"",SUM(G148:I148))</f>
        <v/>
      </c>
      <c r="K148" s="38" t="str">
        <f>IF(B148="","",IF(F148="","Open","Closed"))</f>
        <v/>
      </c>
      <c r="L148" s="39" t="str">
        <f>IF(B148="","",IF(F148="",TODAY()-B148,F148-B148))</f>
        <v/>
      </c>
    </row>
    <row r="149">
      <c r="A149" s="34" t="n"/>
      <c r="B149" s="35" t="n"/>
      <c r="C149" s="34" t="n"/>
      <c r="D149" s="34" t="n"/>
      <c r="E149" s="12" t="n"/>
      <c r="F149" s="35" t="n"/>
      <c r="G149" s="36" t="n"/>
      <c r="H149" s="36" t="n"/>
      <c r="I149" s="36" t="n"/>
      <c r="J149" s="37" t="str">
        <f>IF(AND(G149="",H149="",I149=""),"",SUM(G149:I149))</f>
        <v/>
      </c>
      <c r="K149" s="38" t="str">
        <f>IF(B149="","",IF(F149="","Open","Closed"))</f>
        <v/>
      </c>
      <c r="L149" s="39" t="str">
        <f>IF(B149="","",IF(F149="",TODAY()-B149,F149-B149))</f>
        <v/>
      </c>
    </row>
    <row r="150">
      <c r="A150" s="34" t="n"/>
      <c r="B150" s="35" t="n"/>
      <c r="C150" s="34" t="n"/>
      <c r="D150" s="34" t="n"/>
      <c r="E150" s="12" t="n"/>
      <c r="F150" s="35" t="n"/>
      <c r="G150" s="36" t="n"/>
      <c r="H150" s="36" t="n"/>
      <c r="I150" s="36" t="n"/>
      <c r="J150" s="37" t="str">
        <f>IF(AND(G150="",H150="",I150=""),"",SUM(G150:I150))</f>
        <v/>
      </c>
      <c r="K150" s="38" t="str">
        <f>IF(B150="","",IF(F150="","Open","Closed"))</f>
        <v/>
      </c>
      <c r="L150" s="39" t="str">
        <f>IF(B150="","",IF(F150="",TODAY()-B150,F150-B150))</f>
        <v/>
      </c>
    </row>
    <row r="151">
      <c r="A151" s="34" t="n"/>
      <c r="B151" s="35" t="n"/>
      <c r="C151" s="34" t="n"/>
      <c r="D151" s="34" t="n"/>
      <c r="E151" s="12" t="n"/>
      <c r="F151" s="35" t="n"/>
      <c r="G151" s="36" t="n"/>
      <c r="H151" s="36" t="n"/>
      <c r="I151" s="36" t="n"/>
      <c r="J151" s="37" t="str">
        <f>IF(AND(G151="",H151="",I151=""),"",SUM(G151:I151))</f>
        <v/>
      </c>
      <c r="K151" s="38" t="str">
        <f>IF(B151="","",IF(F151="","Open","Closed"))</f>
        <v/>
      </c>
      <c r="L151" s="39" t="str">
        <f>IF(B151="","",IF(F151="",TODAY()-B151,F151-B151))</f>
        <v/>
      </c>
    </row>
    <row r="152">
      <c r="A152" s="34" t="n"/>
      <c r="B152" s="35" t="n"/>
      <c r="C152" s="34" t="n"/>
      <c r="D152" s="34" t="n"/>
      <c r="E152" s="12" t="n"/>
      <c r="F152" s="35" t="n"/>
      <c r="G152" s="36" t="n"/>
      <c r="H152" s="36" t="n"/>
      <c r="I152" s="36" t="n"/>
      <c r="J152" s="37" t="str">
        <f>IF(AND(G152="",H152="",I152=""),"",SUM(G152:I152))</f>
        <v/>
      </c>
      <c r="K152" s="38" t="str">
        <f>IF(B152="","",IF(F152="","Open","Closed"))</f>
        <v/>
      </c>
      <c r="L152" s="39" t="str">
        <f>IF(B152="","",IF(F152="",TODAY()-B152,F152-B152))</f>
        <v/>
      </c>
    </row>
    <row r="153">
      <c r="A153" s="34" t="n"/>
      <c r="B153" s="35" t="n"/>
      <c r="C153" s="34" t="n"/>
      <c r="D153" s="34" t="n"/>
      <c r="E153" s="12" t="n"/>
      <c r="F153" s="35" t="n"/>
      <c r="G153" s="36" t="n"/>
      <c r="H153" s="36" t="n"/>
      <c r="I153" s="36" t="n"/>
      <c r="J153" s="37" t="str">
        <f>IF(AND(G153="",H153="",I153=""),"",SUM(G153:I153))</f>
        <v/>
      </c>
      <c r="K153" s="38" t="str">
        <f>IF(B153="","",IF(F153="","Open","Closed"))</f>
        <v/>
      </c>
      <c r="L153" s="39" t="str">
        <f>IF(B153="","",IF(F153="",TODAY()-B153,F153-B153))</f>
        <v/>
      </c>
    </row>
    <row r="154">
      <c r="A154" s="34" t="n"/>
      <c r="B154" s="35" t="n"/>
      <c r="C154" s="34" t="n"/>
      <c r="D154" s="34" t="n"/>
      <c r="E154" s="12" t="n"/>
      <c r="F154" s="35" t="n"/>
      <c r="G154" s="36" t="n"/>
      <c r="H154" s="36" t="n"/>
      <c r="I154" s="36" t="n"/>
      <c r="J154" s="37" t="str">
        <f>IF(AND(G154="",H154="",I154=""),"",SUM(G154:I154))</f>
        <v/>
      </c>
      <c r="K154" s="38" t="str">
        <f>IF(B154="","",IF(F154="","Open","Closed"))</f>
        <v/>
      </c>
      <c r="L154" s="39" t="str">
        <f>IF(B154="","",IF(F154="",TODAY()-B154,F154-B154))</f>
        <v/>
      </c>
    </row>
    <row r="155">
      <c r="A155" s="34" t="n"/>
      <c r="B155" s="35" t="n"/>
      <c r="C155" s="34" t="n"/>
      <c r="D155" s="34" t="n"/>
      <c r="E155" s="12" t="n"/>
      <c r="F155" s="35" t="n"/>
      <c r="G155" s="36" t="n"/>
      <c r="H155" s="36" t="n"/>
      <c r="I155" s="36" t="n"/>
      <c r="J155" s="37" t="str">
        <f>IF(AND(G155="",H155="",I155=""),"",SUM(G155:I155))</f>
        <v/>
      </c>
      <c r="K155" s="38" t="str">
        <f>IF(B155="","",IF(F155="","Open","Closed"))</f>
        <v/>
      </c>
      <c r="L155" s="39" t="str">
        <f>IF(B155="","",IF(F155="",TODAY()-B155,F155-B155))</f>
        <v/>
      </c>
    </row>
    <row r="156">
      <c r="A156" s="34" t="n"/>
      <c r="B156" s="35" t="n"/>
      <c r="C156" s="34" t="n"/>
      <c r="D156" s="34" t="n"/>
      <c r="E156" s="12" t="n"/>
      <c r="F156" s="35" t="n"/>
      <c r="G156" s="36" t="n"/>
      <c r="H156" s="36" t="n"/>
      <c r="I156" s="36" t="n"/>
      <c r="J156" s="37" t="str">
        <f>IF(AND(G156="",H156="",I156=""),"",SUM(G156:I156))</f>
        <v/>
      </c>
      <c r="K156" s="38" t="str">
        <f>IF(B156="","",IF(F156="","Open","Closed"))</f>
        <v/>
      </c>
      <c r="L156" s="39" t="str">
        <f>IF(B156="","",IF(F156="",TODAY()-B156,F156-B156))</f>
        <v/>
      </c>
    </row>
    <row r="157">
      <c r="A157" s="34" t="n"/>
      <c r="B157" s="35" t="n"/>
      <c r="C157" s="34" t="n"/>
      <c r="D157" s="34" t="n"/>
      <c r="E157" s="12" t="n"/>
      <c r="F157" s="35" t="n"/>
      <c r="G157" s="36" t="n"/>
      <c r="H157" s="36" t="n"/>
      <c r="I157" s="36" t="n"/>
      <c r="J157" s="37" t="str">
        <f>IF(AND(G157="",H157="",I157=""),"",SUM(G157:I157))</f>
        <v/>
      </c>
      <c r="K157" s="38" t="str">
        <f>IF(B157="","",IF(F157="","Open","Closed"))</f>
        <v/>
      </c>
      <c r="L157" s="39" t="str">
        <f>IF(B157="","",IF(F157="",TODAY()-B157,F157-B157))</f>
        <v/>
      </c>
    </row>
    <row r="158">
      <c r="A158" s="34" t="n"/>
      <c r="B158" s="35" t="n"/>
      <c r="C158" s="34" t="n"/>
      <c r="D158" s="34" t="n"/>
      <c r="E158" s="12" t="n"/>
      <c r="F158" s="35" t="n"/>
      <c r="G158" s="36" t="n"/>
      <c r="H158" s="36" t="n"/>
      <c r="I158" s="36" t="n"/>
      <c r="J158" s="37" t="str">
        <f>IF(AND(G158="",H158="",I158=""),"",SUM(G158:I158))</f>
        <v/>
      </c>
      <c r="K158" s="38" t="str">
        <f>IF(B158="","",IF(F158="","Open","Closed"))</f>
        <v/>
      </c>
      <c r="L158" s="39" t="str">
        <f>IF(B158="","",IF(F158="",TODAY()-B158,F158-B158))</f>
        <v/>
      </c>
    </row>
    <row r="159">
      <c r="A159" s="34" t="n"/>
      <c r="B159" s="35" t="n"/>
      <c r="C159" s="34" t="n"/>
      <c r="D159" s="34" t="n"/>
      <c r="E159" s="12" t="n"/>
      <c r="F159" s="35" t="n"/>
      <c r="G159" s="36" t="n"/>
      <c r="H159" s="36" t="n"/>
      <c r="I159" s="36" t="n"/>
      <c r="J159" s="37" t="str">
        <f>IF(AND(G159="",H159="",I159=""),"",SUM(G159:I159))</f>
        <v/>
      </c>
      <c r="K159" s="38" t="str">
        <f>IF(B159="","",IF(F159="","Open","Closed"))</f>
        <v/>
      </c>
      <c r="L159" s="39" t="str">
        <f>IF(B159="","",IF(F159="",TODAY()-B159,F159-B159))</f>
        <v/>
      </c>
    </row>
    <row r="160">
      <c r="A160" s="34" t="n"/>
      <c r="B160" s="35" t="n"/>
      <c r="C160" s="34" t="n"/>
      <c r="D160" s="34" t="n"/>
      <c r="E160" s="12" t="n"/>
      <c r="F160" s="35" t="n"/>
      <c r="G160" s="36" t="n"/>
      <c r="H160" s="36" t="n"/>
      <c r="I160" s="36" t="n"/>
      <c r="J160" s="37" t="str">
        <f>IF(AND(G160="",H160="",I160=""),"",SUM(G160:I160))</f>
        <v/>
      </c>
      <c r="K160" s="38" t="str">
        <f>IF(B160="","",IF(F160="","Open","Closed"))</f>
        <v/>
      </c>
      <c r="L160" s="39" t="str">
        <f>IF(B160="","",IF(F160="",TODAY()-B160,F160-B160))</f>
        <v/>
      </c>
    </row>
    <row r="161">
      <c r="A161" s="34" t="n"/>
      <c r="B161" s="35" t="n"/>
      <c r="C161" s="34" t="n"/>
      <c r="D161" s="34" t="n"/>
      <c r="E161" s="12" t="n"/>
      <c r="F161" s="35" t="n"/>
      <c r="G161" s="36" t="n"/>
      <c r="H161" s="36" t="n"/>
      <c r="I161" s="36" t="n"/>
      <c r="J161" s="37" t="str">
        <f>IF(AND(G161="",H161="",I161=""),"",SUM(G161:I161))</f>
        <v/>
      </c>
      <c r="K161" s="38" t="str">
        <f>IF(B161="","",IF(F161="","Open","Closed"))</f>
        <v/>
      </c>
      <c r="L161" s="39" t="str">
        <f>IF(B161="","",IF(F161="",TODAY()-B161,F161-B161))</f>
        <v/>
      </c>
    </row>
    <row r="162">
      <c r="A162" s="34" t="n"/>
      <c r="B162" s="35" t="n"/>
      <c r="C162" s="34" t="n"/>
      <c r="D162" s="34" t="n"/>
      <c r="E162" s="12" t="n"/>
      <c r="F162" s="35" t="n"/>
      <c r="G162" s="36" t="n"/>
      <c r="H162" s="36" t="n"/>
      <c r="I162" s="36" t="n"/>
      <c r="J162" s="37" t="str">
        <f>IF(AND(G162="",H162="",I162=""),"",SUM(G162:I162))</f>
        <v/>
      </c>
      <c r="K162" s="38" t="str">
        <f>IF(B162="","",IF(F162="","Open","Closed"))</f>
        <v/>
      </c>
      <c r="L162" s="39" t="str">
        <f>IF(B162="","",IF(F162="",TODAY()-B162,F162-B162))</f>
        <v/>
      </c>
    </row>
    <row r="163">
      <c r="A163" s="34" t="n"/>
      <c r="B163" s="35" t="n"/>
      <c r="C163" s="34" t="n"/>
      <c r="D163" s="34" t="n"/>
      <c r="E163" s="12" t="n"/>
      <c r="F163" s="35" t="n"/>
      <c r="G163" s="36" t="n"/>
      <c r="H163" s="36" t="n"/>
      <c r="I163" s="36" t="n"/>
      <c r="J163" s="37" t="str">
        <f>IF(AND(G163="",H163="",I163=""),"",SUM(G163:I163))</f>
        <v/>
      </c>
      <c r="K163" s="38" t="str">
        <f>IF(B163="","",IF(F163="","Open","Closed"))</f>
        <v/>
      </c>
      <c r="L163" s="39" t="str">
        <f>IF(B163="","",IF(F163="",TODAY()-B163,F163-B163))</f>
        <v/>
      </c>
    </row>
    <row r="164">
      <c r="A164" s="34" t="n"/>
      <c r="B164" s="35" t="n"/>
      <c r="C164" s="34" t="n"/>
      <c r="D164" s="34" t="n"/>
      <c r="E164" s="12" t="n"/>
      <c r="F164" s="35" t="n"/>
      <c r="G164" s="36" t="n"/>
      <c r="H164" s="36" t="n"/>
      <c r="I164" s="36" t="n"/>
      <c r="J164" s="37" t="str">
        <f>IF(AND(G164="",H164="",I164=""),"",SUM(G164:I164))</f>
        <v/>
      </c>
      <c r="K164" s="38" t="str">
        <f>IF(B164="","",IF(F164="","Open","Closed"))</f>
        <v/>
      </c>
      <c r="L164" s="39" t="str">
        <f>IF(B164="","",IF(F164="",TODAY()-B164,F164-B164))</f>
        <v/>
      </c>
    </row>
    <row r="165">
      <c r="A165" s="34" t="n"/>
      <c r="B165" s="35" t="n"/>
      <c r="C165" s="34" t="n"/>
      <c r="D165" s="34" t="n"/>
      <c r="E165" s="12" t="n"/>
      <c r="F165" s="35" t="n"/>
      <c r="G165" s="36" t="n"/>
      <c r="H165" s="36" t="n"/>
      <c r="I165" s="36" t="n"/>
      <c r="J165" s="37" t="str">
        <f>IF(AND(G165="",H165="",I165=""),"",SUM(G165:I165))</f>
        <v/>
      </c>
      <c r="K165" s="38" t="str">
        <f>IF(B165="","",IF(F165="","Open","Closed"))</f>
        <v/>
      </c>
      <c r="L165" s="39" t="str">
        <f>IF(B165="","",IF(F165="",TODAY()-B165,F165-B165))</f>
        <v/>
      </c>
    </row>
    <row r="166">
      <c r="A166" s="34" t="n"/>
      <c r="B166" s="35" t="n"/>
      <c r="C166" s="34" t="n"/>
      <c r="D166" s="34" t="n"/>
      <c r="E166" s="12" t="n"/>
      <c r="F166" s="35" t="n"/>
      <c r="G166" s="36" t="n"/>
      <c r="H166" s="36" t="n"/>
      <c r="I166" s="36" t="n"/>
      <c r="J166" s="37" t="str">
        <f>IF(AND(G166="",H166="",I166=""),"",SUM(G166:I166))</f>
        <v/>
      </c>
      <c r="K166" s="38" t="str">
        <f>IF(B166="","",IF(F166="","Open","Closed"))</f>
        <v/>
      </c>
      <c r="L166" s="39" t="str">
        <f>IF(B166="","",IF(F166="",TODAY()-B166,F166-B166))</f>
        <v/>
      </c>
    </row>
    <row r="167">
      <c r="A167" s="34" t="n"/>
      <c r="B167" s="35" t="n"/>
      <c r="C167" s="34" t="n"/>
      <c r="D167" s="34" t="n"/>
      <c r="E167" s="12" t="n"/>
      <c r="F167" s="35" t="n"/>
      <c r="G167" s="36" t="n"/>
      <c r="H167" s="36" t="n"/>
      <c r="I167" s="36" t="n"/>
      <c r="J167" s="37" t="str">
        <f>IF(AND(G167="",H167="",I167=""),"",SUM(G167:I167))</f>
        <v/>
      </c>
      <c r="K167" s="38" t="str">
        <f>IF(B167="","",IF(F167="","Open","Closed"))</f>
        <v/>
      </c>
      <c r="L167" s="39" t="str">
        <f>IF(B167="","",IF(F167="",TODAY()-B167,F167-B167))</f>
        <v/>
      </c>
    </row>
    <row r="168">
      <c r="A168" s="34" t="n"/>
      <c r="B168" s="35" t="n"/>
      <c r="C168" s="34" t="n"/>
      <c r="D168" s="34" t="n"/>
      <c r="E168" s="12" t="n"/>
      <c r="F168" s="35" t="n"/>
      <c r="G168" s="36" t="n"/>
      <c r="H168" s="36" t="n"/>
      <c r="I168" s="36" t="n"/>
      <c r="J168" s="37" t="str">
        <f>IF(AND(G168="",H168="",I168=""),"",SUM(G168:I168))</f>
        <v/>
      </c>
      <c r="K168" s="38" t="str">
        <f>IF(B168="","",IF(F168="","Open","Closed"))</f>
        <v/>
      </c>
      <c r="L168" s="39" t="str">
        <f>IF(B168="","",IF(F168="",TODAY()-B168,F168-B168))</f>
        <v/>
      </c>
    </row>
    <row r="169">
      <c r="A169" s="34" t="n"/>
      <c r="B169" s="35" t="n"/>
      <c r="C169" s="34" t="n"/>
      <c r="D169" s="34" t="n"/>
      <c r="E169" s="12" t="n"/>
      <c r="F169" s="35" t="n"/>
      <c r="G169" s="36" t="n"/>
      <c r="H169" s="36" t="n"/>
      <c r="I169" s="36" t="n"/>
      <c r="J169" s="37" t="str">
        <f>IF(AND(G169="",H169="",I169=""),"",SUM(G169:I169))</f>
        <v/>
      </c>
      <c r="K169" s="38" t="str">
        <f>IF(B169="","",IF(F169="","Open","Closed"))</f>
        <v/>
      </c>
      <c r="L169" s="39" t="str">
        <f>IF(B169="","",IF(F169="",TODAY()-B169,F169-B169))</f>
        <v/>
      </c>
    </row>
    <row r="170">
      <c r="A170" s="34" t="n"/>
      <c r="B170" s="35" t="n"/>
      <c r="C170" s="34" t="n"/>
      <c r="D170" s="34" t="n"/>
      <c r="E170" s="12" t="n"/>
      <c r="F170" s="35" t="n"/>
      <c r="G170" s="36" t="n"/>
      <c r="H170" s="36" t="n"/>
      <c r="I170" s="36" t="n"/>
      <c r="J170" s="37" t="str">
        <f>IF(AND(G170="",H170="",I170=""),"",SUM(G170:I170))</f>
        <v/>
      </c>
      <c r="K170" s="38" t="str">
        <f>IF(B170="","",IF(F170="","Open","Closed"))</f>
        <v/>
      </c>
      <c r="L170" s="39" t="str">
        <f>IF(B170="","",IF(F170="",TODAY()-B170,F170-B170))</f>
        <v/>
      </c>
    </row>
    <row r="171">
      <c r="A171" s="34" t="n"/>
      <c r="B171" s="35" t="n"/>
      <c r="C171" s="34" t="n"/>
      <c r="D171" s="34" t="n"/>
      <c r="E171" s="12" t="n"/>
      <c r="F171" s="35" t="n"/>
      <c r="G171" s="36" t="n"/>
      <c r="H171" s="36" t="n"/>
      <c r="I171" s="36" t="n"/>
      <c r="J171" s="37" t="str">
        <f>IF(AND(G171="",H171="",I171=""),"",SUM(G171:I171))</f>
        <v/>
      </c>
      <c r="K171" s="38" t="str">
        <f>IF(B171="","",IF(F171="","Open","Closed"))</f>
        <v/>
      </c>
      <c r="L171" s="39" t="str">
        <f>IF(B171="","",IF(F171="",TODAY()-B171,F171-B171))</f>
        <v/>
      </c>
    </row>
    <row r="172">
      <c r="A172" s="34" t="n"/>
      <c r="B172" s="35" t="n"/>
      <c r="C172" s="34" t="n"/>
      <c r="D172" s="34" t="n"/>
      <c r="E172" s="12" t="n"/>
      <c r="F172" s="35" t="n"/>
      <c r="G172" s="36" t="n"/>
      <c r="H172" s="36" t="n"/>
      <c r="I172" s="36" t="n"/>
      <c r="J172" s="37" t="str">
        <f>IF(AND(G172="",H172="",I172=""),"",SUM(G172:I172))</f>
        <v/>
      </c>
      <c r="K172" s="38" t="str">
        <f>IF(B172="","",IF(F172="","Open","Closed"))</f>
        <v/>
      </c>
      <c r="L172" s="39" t="str">
        <f>IF(B172="","",IF(F172="",TODAY()-B172,F172-B172))</f>
        <v/>
      </c>
    </row>
    <row r="173">
      <c r="A173" s="34" t="n"/>
      <c r="B173" s="35" t="n"/>
      <c r="C173" s="34" t="n"/>
      <c r="D173" s="34" t="n"/>
      <c r="E173" s="12" t="n"/>
      <c r="F173" s="35" t="n"/>
      <c r="G173" s="36" t="n"/>
      <c r="H173" s="36" t="n"/>
      <c r="I173" s="36" t="n"/>
      <c r="J173" s="37" t="str">
        <f>IF(AND(G173="",H173="",I173=""),"",SUM(G173:I173))</f>
        <v/>
      </c>
      <c r="K173" s="38" t="str">
        <f>IF(B173="","",IF(F173="","Open","Closed"))</f>
        <v/>
      </c>
      <c r="L173" s="39" t="str">
        <f>IF(B173="","",IF(F173="",TODAY()-B173,F173-B173))</f>
        <v/>
      </c>
    </row>
    <row r="174">
      <c r="A174" s="34" t="n"/>
      <c r="B174" s="35" t="n"/>
      <c r="C174" s="34" t="n"/>
      <c r="D174" s="34" t="n"/>
      <c r="E174" s="12" t="n"/>
      <c r="F174" s="35" t="n"/>
      <c r="G174" s="36" t="n"/>
      <c r="H174" s="36" t="n"/>
      <c r="I174" s="36" t="n"/>
      <c r="J174" s="37" t="str">
        <f>IF(AND(G174="",H174="",I174=""),"",SUM(G174:I174))</f>
        <v/>
      </c>
      <c r="K174" s="38" t="str">
        <f>IF(B174="","",IF(F174="","Open","Closed"))</f>
        <v/>
      </c>
      <c r="L174" s="39" t="str">
        <f>IF(B174="","",IF(F174="",TODAY()-B174,F174-B174))</f>
        <v/>
      </c>
    </row>
    <row r="175">
      <c r="A175" s="34" t="n"/>
      <c r="B175" s="35" t="n"/>
      <c r="C175" s="34" t="n"/>
      <c r="D175" s="34" t="n"/>
      <c r="E175" s="12" t="n"/>
      <c r="F175" s="35" t="n"/>
      <c r="G175" s="36" t="n"/>
      <c r="H175" s="36" t="n"/>
      <c r="I175" s="36" t="n"/>
      <c r="J175" s="37" t="str">
        <f>IF(AND(G175="",H175="",I175=""),"",SUM(G175:I175))</f>
        <v/>
      </c>
      <c r="K175" s="38" t="str">
        <f>IF(B175="","",IF(F175="","Open","Closed"))</f>
        <v/>
      </c>
      <c r="L175" s="39" t="str">
        <f>IF(B175="","",IF(F175="",TODAY()-B175,F175-B175))</f>
        <v/>
      </c>
    </row>
    <row r="176">
      <c r="A176" s="34" t="n"/>
      <c r="B176" s="35" t="n"/>
      <c r="C176" s="34" t="n"/>
      <c r="D176" s="34" t="n"/>
      <c r="E176" s="12" t="n"/>
      <c r="F176" s="35" t="n"/>
      <c r="G176" s="36" t="n"/>
      <c r="H176" s="36" t="n"/>
      <c r="I176" s="36" t="n"/>
      <c r="J176" s="37" t="str">
        <f>IF(AND(G176="",H176="",I176=""),"",SUM(G176:I176))</f>
        <v/>
      </c>
      <c r="K176" s="38" t="str">
        <f>IF(B176="","",IF(F176="","Open","Closed"))</f>
        <v/>
      </c>
      <c r="L176" s="39" t="str">
        <f>IF(B176="","",IF(F176="",TODAY()-B176,F176-B176))</f>
        <v/>
      </c>
    </row>
    <row r="177">
      <c r="A177" s="34" t="n"/>
      <c r="B177" s="35" t="n"/>
      <c r="C177" s="34" t="n"/>
      <c r="D177" s="34" t="n"/>
      <c r="E177" s="12" t="n"/>
      <c r="F177" s="35" t="n"/>
      <c r="G177" s="36" t="n"/>
      <c r="H177" s="36" t="n"/>
      <c r="I177" s="36" t="n"/>
      <c r="J177" s="37" t="str">
        <f>IF(AND(G177="",H177="",I177=""),"",SUM(G177:I177))</f>
        <v/>
      </c>
      <c r="K177" s="38" t="str">
        <f>IF(B177="","",IF(F177="","Open","Closed"))</f>
        <v/>
      </c>
      <c r="L177" s="39" t="str">
        <f>IF(B177="","",IF(F177="",TODAY()-B177,F177-B177))</f>
        <v/>
      </c>
    </row>
    <row r="178">
      <c r="A178" s="34" t="n"/>
      <c r="B178" s="35" t="n"/>
      <c r="C178" s="34" t="n"/>
      <c r="D178" s="34" t="n"/>
      <c r="E178" s="12" t="n"/>
      <c r="F178" s="35" t="n"/>
      <c r="G178" s="36" t="n"/>
      <c r="H178" s="36" t="n"/>
      <c r="I178" s="36" t="n"/>
      <c r="J178" s="37" t="str">
        <f>IF(AND(G178="",H178="",I178=""),"",SUM(G178:I178))</f>
        <v/>
      </c>
      <c r="K178" s="38" t="str">
        <f>IF(B178="","",IF(F178="","Open","Closed"))</f>
        <v/>
      </c>
      <c r="L178" s="39" t="str">
        <f>IF(B178="","",IF(F178="",TODAY()-B178,F178-B178))</f>
        <v/>
      </c>
    </row>
    <row r="179">
      <c r="A179" s="34" t="n"/>
      <c r="B179" s="35" t="n"/>
      <c r="C179" s="34" t="n"/>
      <c r="D179" s="34" t="n"/>
      <c r="E179" s="12" t="n"/>
      <c r="F179" s="35" t="n"/>
      <c r="G179" s="36" t="n"/>
      <c r="H179" s="36" t="n"/>
      <c r="I179" s="36" t="n"/>
      <c r="J179" s="37" t="str">
        <f>IF(AND(G179="",H179="",I179=""),"",SUM(G179:I179))</f>
        <v/>
      </c>
      <c r="K179" s="38" t="str">
        <f>IF(B179="","",IF(F179="","Open","Closed"))</f>
        <v/>
      </c>
      <c r="L179" s="39" t="str">
        <f>IF(B179="","",IF(F179="",TODAY()-B179,F179-B179))</f>
        <v/>
      </c>
    </row>
    <row r="180">
      <c r="A180" s="34" t="n"/>
      <c r="B180" s="35" t="n"/>
      <c r="C180" s="34" t="n"/>
      <c r="D180" s="34" t="n"/>
      <c r="E180" s="12" t="n"/>
      <c r="F180" s="35" t="n"/>
      <c r="G180" s="36" t="n"/>
      <c r="H180" s="36" t="n"/>
      <c r="I180" s="36" t="n"/>
      <c r="J180" s="37" t="str">
        <f>IF(AND(G180="",H180="",I180=""),"",SUM(G180:I180))</f>
        <v/>
      </c>
      <c r="K180" s="38" t="str">
        <f>IF(B180="","",IF(F180="","Open","Closed"))</f>
        <v/>
      </c>
      <c r="L180" s="39" t="str">
        <f>IF(B180="","",IF(F180="",TODAY()-B180,F180-B180))</f>
        <v/>
      </c>
    </row>
    <row r="181">
      <c r="A181" s="34" t="n"/>
      <c r="B181" s="35" t="n"/>
      <c r="C181" s="34" t="n"/>
      <c r="D181" s="34" t="n"/>
      <c r="E181" s="12" t="n"/>
      <c r="F181" s="35" t="n"/>
      <c r="G181" s="36" t="n"/>
      <c r="H181" s="36" t="n"/>
      <c r="I181" s="36" t="n"/>
      <c r="J181" s="37" t="str">
        <f>IF(AND(G181="",H181="",I181=""),"",SUM(G181:I181))</f>
        <v/>
      </c>
      <c r="K181" s="38" t="str">
        <f>IF(B181="","",IF(F181="","Open","Closed"))</f>
        <v/>
      </c>
      <c r="L181" s="39" t="str">
        <f>IF(B181="","",IF(F181="",TODAY()-B181,F181-B181))</f>
        <v/>
      </c>
    </row>
    <row r="182">
      <c r="A182" s="34" t="n"/>
      <c r="B182" s="35" t="n"/>
      <c r="C182" s="34" t="n"/>
      <c r="D182" s="34" t="n"/>
      <c r="E182" s="12" t="n"/>
      <c r="F182" s="35" t="n"/>
      <c r="G182" s="36" t="n"/>
      <c r="H182" s="36" t="n"/>
      <c r="I182" s="36" t="n"/>
      <c r="J182" s="37" t="str">
        <f>IF(AND(G182="",H182="",I182=""),"",SUM(G182:I182))</f>
        <v/>
      </c>
      <c r="K182" s="38" t="str">
        <f>IF(B182="","",IF(F182="","Open","Closed"))</f>
        <v/>
      </c>
      <c r="L182" s="39" t="str">
        <f>IF(B182="","",IF(F182="",TODAY()-B182,F182-B182))</f>
        <v/>
      </c>
    </row>
    <row r="183">
      <c r="A183" s="34" t="n"/>
      <c r="B183" s="35" t="n"/>
      <c r="C183" s="34" t="n"/>
      <c r="D183" s="34" t="n"/>
      <c r="E183" s="12" t="n"/>
      <c r="F183" s="35" t="n"/>
      <c r="G183" s="36" t="n"/>
      <c r="H183" s="36" t="n"/>
      <c r="I183" s="36" t="n"/>
      <c r="J183" s="37" t="str">
        <f>IF(AND(G183="",H183="",I183=""),"",SUM(G183:I183))</f>
        <v/>
      </c>
      <c r="K183" s="38" t="str">
        <f>IF(B183="","",IF(F183="","Open","Closed"))</f>
        <v/>
      </c>
      <c r="L183" s="39" t="str">
        <f>IF(B183="","",IF(F183="",TODAY()-B183,F183-B183))</f>
        <v/>
      </c>
    </row>
    <row r="184">
      <c r="A184" s="34" t="n"/>
      <c r="B184" s="35" t="n"/>
      <c r="C184" s="34" t="n"/>
      <c r="D184" s="34" t="n"/>
      <c r="E184" s="12" t="n"/>
      <c r="F184" s="35" t="n"/>
      <c r="G184" s="36" t="n"/>
      <c r="H184" s="36" t="n"/>
      <c r="I184" s="36" t="n"/>
      <c r="J184" s="37" t="str">
        <f>IF(AND(G184="",H184="",I184=""),"",SUM(G184:I184))</f>
        <v/>
      </c>
      <c r="K184" s="38" t="str">
        <f>IF(B184="","",IF(F184="","Open","Closed"))</f>
        <v/>
      </c>
      <c r="L184" s="39" t="str">
        <f>IF(B184="","",IF(F184="",TODAY()-B184,F184-B184))</f>
        <v/>
      </c>
    </row>
    <row r="185">
      <c r="A185" s="34" t="n"/>
      <c r="B185" s="35" t="n"/>
      <c r="C185" s="34" t="n"/>
      <c r="D185" s="34" t="n"/>
      <c r="E185" s="12" t="n"/>
      <c r="F185" s="35" t="n"/>
      <c r="G185" s="36" t="n"/>
      <c r="H185" s="36" t="n"/>
      <c r="I185" s="36" t="n"/>
      <c r="J185" s="37" t="str">
        <f>IF(AND(G185="",H185="",I185=""),"",SUM(G185:I185))</f>
        <v/>
      </c>
      <c r="K185" s="38" t="str">
        <f>IF(B185="","",IF(F185="","Open","Closed"))</f>
        <v/>
      </c>
      <c r="L185" s="39" t="str">
        <f>IF(B185="","",IF(F185="",TODAY()-B185,F185-B185))</f>
        <v/>
      </c>
    </row>
    <row r="186">
      <c r="A186" s="34" t="n"/>
      <c r="B186" s="35" t="n"/>
      <c r="C186" s="34" t="n"/>
      <c r="D186" s="34" t="n"/>
      <c r="E186" s="12" t="n"/>
      <c r="F186" s="35" t="n"/>
      <c r="G186" s="36" t="n"/>
      <c r="H186" s="36" t="n"/>
      <c r="I186" s="36" t="n"/>
      <c r="J186" s="37" t="str">
        <f>IF(AND(G186="",H186="",I186=""),"",SUM(G186:I186))</f>
        <v/>
      </c>
      <c r="K186" s="38" t="str">
        <f>IF(B186="","",IF(F186="","Open","Closed"))</f>
        <v/>
      </c>
      <c r="L186" s="39" t="str">
        <f>IF(B186="","",IF(F186="",TODAY()-B186,F186-B186))</f>
        <v/>
      </c>
    </row>
    <row r="187">
      <c r="A187" s="34" t="n"/>
      <c r="B187" s="35" t="n"/>
      <c r="C187" s="34" t="n"/>
      <c r="D187" s="34" t="n"/>
      <c r="E187" s="12" t="n"/>
      <c r="F187" s="35" t="n"/>
      <c r="G187" s="36" t="n"/>
      <c r="H187" s="36" t="n"/>
      <c r="I187" s="36" t="n"/>
      <c r="J187" s="37" t="str">
        <f>IF(AND(G187="",H187="",I187=""),"",SUM(G187:I187))</f>
        <v/>
      </c>
      <c r="K187" s="38" t="str">
        <f>IF(B187="","",IF(F187="","Open","Closed"))</f>
        <v/>
      </c>
      <c r="L187" s="39" t="str">
        <f>IF(B187="","",IF(F187="",TODAY()-B187,F187-B187))</f>
        <v/>
      </c>
    </row>
    <row r="188">
      <c r="A188" s="34" t="n"/>
      <c r="B188" s="35" t="n"/>
      <c r="C188" s="34" t="n"/>
      <c r="D188" s="34" t="n"/>
      <c r="E188" s="12" t="n"/>
      <c r="F188" s="35" t="n"/>
      <c r="G188" s="36" t="n"/>
      <c r="H188" s="36" t="n"/>
      <c r="I188" s="36" t="n"/>
      <c r="J188" s="37" t="str">
        <f>IF(AND(G188="",H188="",I188=""),"",SUM(G188:I188))</f>
        <v/>
      </c>
      <c r="K188" s="38" t="str">
        <f>IF(B188="","",IF(F188="","Open","Closed"))</f>
        <v/>
      </c>
      <c r="L188" s="39" t="str">
        <f>IF(B188="","",IF(F188="",TODAY()-B188,F188-B188))</f>
        <v/>
      </c>
    </row>
    <row r="189">
      <c r="A189" s="34" t="n"/>
      <c r="B189" s="35" t="n"/>
      <c r="C189" s="34" t="n"/>
      <c r="D189" s="34" t="n"/>
      <c r="E189" s="12" t="n"/>
      <c r="F189" s="35" t="n"/>
      <c r="G189" s="36" t="n"/>
      <c r="H189" s="36" t="n"/>
      <c r="I189" s="36" t="n"/>
      <c r="J189" s="37" t="str">
        <f>IF(AND(G189="",H189="",I189=""),"",SUM(G189:I189))</f>
        <v/>
      </c>
      <c r="K189" s="38" t="str">
        <f>IF(B189="","",IF(F189="","Open","Closed"))</f>
        <v/>
      </c>
      <c r="L189" s="39" t="str">
        <f>IF(B189="","",IF(F189="",TODAY()-B189,F189-B189))</f>
        <v/>
      </c>
    </row>
    <row r="190">
      <c r="A190" s="34" t="n"/>
      <c r="B190" s="35" t="n"/>
      <c r="C190" s="34" t="n"/>
      <c r="D190" s="34" t="n"/>
      <c r="E190" s="12" t="n"/>
      <c r="F190" s="35" t="n"/>
      <c r="G190" s="36" t="n"/>
      <c r="H190" s="36" t="n"/>
      <c r="I190" s="36" t="n"/>
      <c r="J190" s="37" t="str">
        <f>IF(AND(G190="",H190="",I190=""),"",SUM(G190:I190))</f>
        <v/>
      </c>
      <c r="K190" s="38" t="str">
        <f>IF(B190="","",IF(F190="","Open","Closed"))</f>
        <v/>
      </c>
      <c r="L190" s="39" t="str">
        <f>IF(B190="","",IF(F190="",TODAY()-B190,F190-B190))</f>
        <v/>
      </c>
    </row>
    <row r="191">
      <c r="A191" s="34" t="n"/>
      <c r="B191" s="35" t="n"/>
      <c r="C191" s="34" t="n"/>
      <c r="D191" s="34" t="n"/>
      <c r="E191" s="12" t="n"/>
      <c r="F191" s="35" t="n"/>
      <c r="G191" s="36" t="n"/>
      <c r="H191" s="36" t="n"/>
      <c r="I191" s="36" t="n"/>
      <c r="J191" s="37" t="str">
        <f>IF(AND(G191="",H191="",I191=""),"",SUM(G191:I191))</f>
        <v/>
      </c>
      <c r="K191" s="38" t="str">
        <f>IF(B191="","",IF(F191="","Open","Closed"))</f>
        <v/>
      </c>
      <c r="L191" s="39" t="str">
        <f>IF(B191="","",IF(F191="",TODAY()-B191,F191-B191))</f>
        <v/>
      </c>
    </row>
    <row r="192">
      <c r="A192" s="34" t="n"/>
      <c r="B192" s="35" t="n"/>
      <c r="C192" s="34" t="n"/>
      <c r="D192" s="34" t="n"/>
      <c r="E192" s="12" t="n"/>
      <c r="F192" s="35" t="n"/>
      <c r="G192" s="36" t="n"/>
      <c r="H192" s="36" t="n"/>
      <c r="I192" s="36" t="n"/>
      <c r="J192" s="37" t="str">
        <f>IF(AND(G192="",H192="",I192=""),"",SUM(G192:I192))</f>
        <v/>
      </c>
      <c r="K192" s="38" t="str">
        <f>IF(B192="","",IF(F192="","Open","Closed"))</f>
        <v/>
      </c>
      <c r="L192" s="39" t="str">
        <f>IF(B192="","",IF(F192="",TODAY()-B192,F192-B192))</f>
        <v/>
      </c>
    </row>
    <row r="193">
      <c r="A193" s="34" t="n"/>
      <c r="B193" s="35" t="n"/>
      <c r="C193" s="34" t="n"/>
      <c r="D193" s="34" t="n"/>
      <c r="E193" s="12" t="n"/>
      <c r="F193" s="35" t="n"/>
      <c r="G193" s="36" t="n"/>
      <c r="H193" s="36" t="n"/>
      <c r="I193" s="36" t="n"/>
      <c r="J193" s="37" t="str">
        <f>IF(AND(G193="",H193="",I193=""),"",SUM(G193:I193))</f>
        <v/>
      </c>
      <c r="K193" s="38" t="str">
        <f>IF(B193="","",IF(F193="","Open","Closed"))</f>
        <v/>
      </c>
      <c r="L193" s="39" t="str">
        <f>IF(B193="","",IF(F193="",TODAY()-B193,F193-B193))</f>
        <v/>
      </c>
    </row>
    <row r="194">
      <c r="A194" s="34" t="n"/>
      <c r="B194" s="35" t="n"/>
      <c r="C194" s="34" t="n"/>
      <c r="D194" s="34" t="n"/>
      <c r="E194" s="12" t="n"/>
      <c r="F194" s="35" t="n"/>
      <c r="G194" s="36" t="n"/>
      <c r="H194" s="36" t="n"/>
      <c r="I194" s="36" t="n"/>
      <c r="J194" s="37" t="str">
        <f>IF(AND(G194="",H194="",I194=""),"",SUM(G194:I194))</f>
        <v/>
      </c>
      <c r="K194" s="38" t="str">
        <f>IF(B194="","",IF(F194="","Open","Closed"))</f>
        <v/>
      </c>
      <c r="L194" s="39" t="str">
        <f>IF(B194="","",IF(F194="",TODAY()-B194,F194-B194))</f>
        <v/>
      </c>
    </row>
    <row r="195">
      <c r="A195" s="34" t="n"/>
      <c r="B195" s="35" t="n"/>
      <c r="C195" s="34" t="n"/>
      <c r="D195" s="34" t="n"/>
      <c r="E195" s="12" t="n"/>
      <c r="F195" s="35" t="n"/>
      <c r="G195" s="36" t="n"/>
      <c r="H195" s="36" t="n"/>
      <c r="I195" s="36" t="n"/>
      <c r="J195" s="37" t="str">
        <f>IF(AND(G195="",H195="",I195=""),"",SUM(G195:I195))</f>
        <v/>
      </c>
      <c r="K195" s="38" t="str">
        <f>IF(B195="","",IF(F195="","Open","Closed"))</f>
        <v/>
      </c>
      <c r="L195" s="39" t="str">
        <f>IF(B195="","",IF(F195="",TODAY()-B195,F195-B195))</f>
        <v/>
      </c>
    </row>
    <row r="196">
      <c r="A196" s="34" t="n"/>
      <c r="B196" s="35" t="n"/>
      <c r="C196" s="34" t="n"/>
      <c r="D196" s="34" t="n"/>
      <c r="E196" s="12" t="n"/>
      <c r="F196" s="35" t="n"/>
      <c r="G196" s="36" t="n"/>
      <c r="H196" s="36" t="n"/>
      <c r="I196" s="36" t="n"/>
      <c r="J196" s="37" t="str">
        <f>IF(AND(G196="",H196="",I196=""),"",SUM(G196:I196))</f>
        <v/>
      </c>
      <c r="K196" s="38" t="str">
        <f>IF(B196="","",IF(F196="","Open","Closed"))</f>
        <v/>
      </c>
      <c r="L196" s="39" t="str">
        <f>IF(B196="","",IF(F196="",TODAY()-B196,F196-B196))</f>
        <v/>
      </c>
    </row>
    <row r="197">
      <c r="A197" s="34" t="n"/>
      <c r="B197" s="35" t="n"/>
      <c r="C197" s="34" t="n"/>
      <c r="D197" s="34" t="n"/>
      <c r="E197" s="12" t="n"/>
      <c r="F197" s="35" t="n"/>
      <c r="G197" s="36" t="n"/>
      <c r="H197" s="36" t="n"/>
      <c r="I197" s="36" t="n"/>
      <c r="J197" s="37" t="str">
        <f>IF(AND(G197="",H197="",I197=""),"",SUM(G197:I197))</f>
        <v/>
      </c>
      <c r="K197" s="38" t="str">
        <f>IF(B197="","",IF(F197="","Open","Closed"))</f>
        <v/>
      </c>
      <c r="L197" s="39" t="str">
        <f>IF(B197="","",IF(F197="",TODAY()-B197,F197-B197))</f>
        <v/>
      </c>
    </row>
    <row r="198">
      <c r="A198" s="34" t="n"/>
      <c r="B198" s="35" t="n"/>
      <c r="C198" s="34" t="n"/>
      <c r="D198" s="34" t="n"/>
      <c r="E198" s="12" t="n"/>
      <c r="F198" s="35" t="n"/>
      <c r="G198" s="36" t="n"/>
      <c r="H198" s="36" t="n"/>
      <c r="I198" s="36" t="n"/>
      <c r="J198" s="37" t="str">
        <f>IF(AND(G198="",H198="",I198=""),"",SUM(G198:I198))</f>
        <v/>
      </c>
      <c r="K198" s="38" t="str">
        <f>IF(B198="","",IF(F198="","Open","Closed"))</f>
        <v/>
      </c>
      <c r="L198" s="39" t="str">
        <f>IF(B198="","",IF(F198="",TODAY()-B198,F198-B198))</f>
        <v/>
      </c>
    </row>
    <row r="199">
      <c r="A199" s="34" t="n"/>
      <c r="B199" s="35" t="n"/>
      <c r="C199" s="34" t="n"/>
      <c r="D199" s="34" t="n"/>
      <c r="E199" s="12" t="n"/>
      <c r="F199" s="35" t="n"/>
      <c r="G199" s="36" t="n"/>
      <c r="H199" s="36" t="n"/>
      <c r="I199" s="36" t="n"/>
      <c r="J199" s="37" t="str">
        <f>IF(AND(G199="",H199="",I199=""),"",SUM(G199:I199))</f>
        <v/>
      </c>
      <c r="K199" s="38" t="str">
        <f>IF(B199="","",IF(F199="","Open","Closed"))</f>
        <v/>
      </c>
      <c r="L199" s="39" t="str">
        <f>IF(B199="","",IF(F199="",TODAY()-B199,F199-B199))</f>
        <v/>
      </c>
    </row>
    <row r="200">
      <c r="A200" s="34" t="n"/>
      <c r="B200" s="35" t="n"/>
      <c r="C200" s="34" t="n"/>
      <c r="D200" s="34" t="n"/>
      <c r="E200" s="12" t="n"/>
      <c r="F200" s="35" t="n"/>
      <c r="G200" s="36" t="n"/>
      <c r="H200" s="36" t="n"/>
      <c r="I200" s="36" t="n"/>
      <c r="J200" s="37" t="str">
        <f>IF(AND(G200="",H200="",I200=""),"",SUM(G200:I200))</f>
        <v/>
      </c>
      <c r="K200" s="38" t="str">
        <f>IF(B200="","",IF(F200="","Open","Closed"))</f>
        <v/>
      </c>
      <c r="L200" s="39" t="str">
        <f>IF(B200="","",IF(F200="",TODAY()-B200,F200-B200))</f>
        <v/>
      </c>
    </row>
    <row r="201">
      <c r="A201" s="34" t="n"/>
      <c r="B201" s="35" t="n"/>
      <c r="C201" s="34" t="n"/>
      <c r="D201" s="34" t="n"/>
      <c r="E201" s="12" t="n"/>
      <c r="F201" s="35" t="n"/>
      <c r="G201" s="36" t="n"/>
      <c r="H201" s="36" t="n"/>
      <c r="I201" s="36" t="n"/>
      <c r="J201" s="37" t="str">
        <f>IF(AND(G201="",H201="",I201=""),"",SUM(G201:I201))</f>
        <v/>
      </c>
      <c r="K201" s="38" t="str">
        <f>IF(B201="","",IF(F201="","Open","Closed"))</f>
        <v/>
      </c>
      <c r="L201" s="39" t="str">
        <f>IF(B201="","",IF(F201="",TODAY()-B201,F201-B201))</f>
        <v/>
      </c>
    </row>
    <row r="202">
      <c r="A202" s="34" t="n"/>
      <c r="B202" s="35" t="n"/>
      <c r="C202" s="34" t="n"/>
      <c r="D202" s="34" t="n"/>
      <c r="E202" s="12" t="n"/>
      <c r="F202" s="35" t="n"/>
      <c r="G202" s="36" t="n"/>
      <c r="H202" s="36" t="n"/>
      <c r="I202" s="36" t="n"/>
      <c r="J202" s="37" t="str">
        <f>IF(AND(G202="",H202="",I202=""),"",SUM(G202:I202))</f>
        <v/>
      </c>
      <c r="K202" s="38" t="str">
        <f>IF(B202="","",IF(F202="","Open","Closed"))</f>
        <v/>
      </c>
      <c r="L202" s="39" t="str">
        <f>IF(B202="","",IF(F202="",TODAY()-B202,F202-B202))</f>
        <v/>
      </c>
    </row>
    <row r="203">
      <c r="A203" s="34" t="n"/>
      <c r="B203" s="35" t="n"/>
      <c r="C203" s="34" t="n"/>
      <c r="D203" s="34" t="n"/>
      <c r="E203" s="12" t="n"/>
      <c r="F203" s="35" t="n"/>
      <c r="G203" s="36" t="n"/>
      <c r="H203" s="36" t="n"/>
      <c r="I203" s="36" t="n"/>
      <c r="J203" s="37" t="str">
        <f>IF(AND(G203="",H203="",I203=""),"",SUM(G203:I203))</f>
        <v/>
      </c>
      <c r="K203" s="38" t="str">
        <f>IF(B203="","",IF(F203="","Open","Closed"))</f>
        <v/>
      </c>
      <c r="L203" s="39" t="str">
        <f>IF(B203="","",IF(F203="",TODAY()-B203,F203-B203))</f>
        <v/>
      </c>
    </row>
    <row r="204">
      <c r="A204" s="34" t="n"/>
      <c r="B204" s="35" t="n"/>
      <c r="C204" s="34" t="n"/>
      <c r="D204" s="34" t="n"/>
      <c r="E204" s="12" t="n"/>
      <c r="F204" s="35" t="n"/>
      <c r="G204" s="36" t="n"/>
      <c r="H204" s="36" t="n"/>
      <c r="I204" s="36" t="n"/>
      <c r="J204" s="37" t="str">
        <f>IF(AND(G204="",H204="",I204=""),"",SUM(G204:I204))</f>
        <v/>
      </c>
      <c r="K204" s="38" t="str">
        <f>IF(B204="","",IF(F204="","Open","Closed"))</f>
        <v/>
      </c>
      <c r="L204" s="39" t="str">
        <f>IF(B204="","",IF(F204="",TODAY()-B204,F204-B204))</f>
        <v/>
      </c>
    </row>
    <row r="205">
      <c r="A205" s="34" t="n"/>
      <c r="B205" s="35" t="n"/>
      <c r="C205" s="34" t="n"/>
      <c r="D205" s="34" t="n"/>
      <c r="E205" s="12" t="n"/>
      <c r="F205" s="35" t="n"/>
      <c r="G205" s="36" t="n"/>
      <c r="H205" s="36" t="n"/>
      <c r="I205" s="36" t="n"/>
      <c r="J205" s="37" t="str">
        <f>IF(AND(G205="",H205="",I205=""),"",SUM(G205:I205))</f>
        <v/>
      </c>
      <c r="K205" s="38" t="str">
        <f>IF(B205="","",IF(F205="","Open","Closed"))</f>
        <v/>
      </c>
      <c r="L205" s="39" t="str">
        <f>IF(B205="","",IF(F205="",TODAY()-B205,F205-B205))</f>
        <v/>
      </c>
    </row>
    <row r="206">
      <c r="A206" s="34" t="n"/>
      <c r="B206" s="35" t="n"/>
      <c r="C206" s="34" t="n"/>
      <c r="D206" s="34" t="n"/>
      <c r="E206" s="12" t="n"/>
      <c r="F206" s="35" t="n"/>
      <c r="G206" s="36" t="n"/>
      <c r="H206" s="36" t="n"/>
      <c r="I206" s="36" t="n"/>
      <c r="J206" s="37" t="str">
        <f>IF(AND(G206="",H206="",I206=""),"",SUM(G206:I206))</f>
        <v/>
      </c>
      <c r="K206" s="38" t="str">
        <f>IF(B206="","",IF(F206="","Open","Closed"))</f>
        <v/>
      </c>
      <c r="L206" s="39" t="str">
        <f>IF(B206="","",IF(F206="",TODAY()-B206,F206-B206))</f>
        <v/>
      </c>
    </row>
    <row r="207">
      <c r="A207" s="34" t="n"/>
      <c r="B207" s="35" t="n"/>
      <c r="C207" s="34" t="n"/>
      <c r="D207" s="34" t="n"/>
      <c r="E207" s="12" t="n"/>
      <c r="F207" s="35" t="n"/>
      <c r="G207" s="36" t="n"/>
      <c r="H207" s="36" t="n"/>
      <c r="I207" s="36" t="n"/>
      <c r="J207" s="37" t="str">
        <f>IF(AND(G207="",H207="",I207=""),"",SUM(G207:I207))</f>
        <v/>
      </c>
      <c r="K207" s="38" t="str">
        <f>IF(B207="","",IF(F207="","Open","Closed"))</f>
        <v/>
      </c>
      <c r="L207" s="39" t="str">
        <f>IF(B207="","",IF(F207="",TODAY()-B207,F207-B207))</f>
        <v/>
      </c>
    </row>
    <row r="208">
      <c r="A208" s="34" t="n"/>
      <c r="B208" s="35" t="n"/>
      <c r="C208" s="34" t="n"/>
      <c r="D208" s="34" t="n"/>
      <c r="E208" s="12" t="n"/>
      <c r="F208" s="35" t="n"/>
      <c r="G208" s="36" t="n"/>
      <c r="H208" s="36" t="n"/>
      <c r="I208" s="36" t="n"/>
      <c r="J208" s="37" t="str">
        <f>IF(AND(G208="",H208="",I208=""),"",SUM(G208:I208))</f>
        <v/>
      </c>
      <c r="K208" s="38" t="str">
        <f>IF(B208="","",IF(F208="","Open","Closed"))</f>
        <v/>
      </c>
      <c r="L208" s="39" t="str">
        <f>IF(B208="","",IF(F208="",TODAY()-B208,F208-B208))</f>
        <v/>
      </c>
    </row>
    <row r="209">
      <c r="A209" s="34" t="n"/>
      <c r="B209" s="35" t="n"/>
      <c r="C209" s="34" t="n"/>
      <c r="D209" s="34" t="n"/>
      <c r="E209" s="12" t="n"/>
      <c r="F209" s="35" t="n"/>
      <c r="G209" s="36" t="n"/>
      <c r="H209" s="36" t="n"/>
      <c r="I209" s="36" t="n"/>
      <c r="J209" s="37" t="str">
        <f>IF(AND(G209="",H209="",I209=""),"",SUM(G209:I209))</f>
        <v/>
      </c>
      <c r="K209" s="38" t="str">
        <f>IF(B209="","",IF(F209="","Open","Closed"))</f>
        <v/>
      </c>
      <c r="L209" s="39" t="str">
        <f>IF(B209="","",IF(F209="",TODAY()-B209,F209-B209))</f>
        <v/>
      </c>
    </row>
    <row r="210">
      <c r="A210" s="34" t="n"/>
      <c r="B210" s="35" t="n"/>
      <c r="C210" s="34" t="n"/>
      <c r="D210" s="34" t="n"/>
      <c r="E210" s="12" t="n"/>
      <c r="F210" s="35" t="n"/>
      <c r="G210" s="36" t="n"/>
      <c r="H210" s="36" t="n"/>
      <c r="I210" s="36" t="n"/>
      <c r="J210" s="37" t="str">
        <f>IF(AND(G210="",H210="",I210=""),"",SUM(G210:I210))</f>
        <v/>
      </c>
      <c r="K210" s="38" t="str">
        <f>IF(B210="","",IF(F210="","Open","Closed"))</f>
        <v/>
      </c>
      <c r="L210" s="39" t="str">
        <f>IF(B210="","",IF(F210="",TODAY()-B210,F210-B210))</f>
        <v/>
      </c>
    </row>
    <row r="211">
      <c r="A211" s="34" t="n"/>
      <c r="B211" s="35" t="n"/>
      <c r="C211" s="34" t="n"/>
      <c r="D211" s="34" t="n"/>
      <c r="E211" s="12" t="n"/>
      <c r="F211" s="35" t="n"/>
      <c r="G211" s="36" t="n"/>
      <c r="H211" s="36" t="n"/>
      <c r="I211" s="36" t="n"/>
      <c r="J211" s="37" t="str">
        <f>IF(AND(G211="",H211="",I211=""),"",SUM(G211:I211))</f>
        <v/>
      </c>
      <c r="K211" s="38" t="str">
        <f>IF(B211="","",IF(F211="","Open","Closed"))</f>
        <v/>
      </c>
      <c r="L211" s="39" t="str">
        <f>IF(B211="","",IF(F211="",TODAY()-B211,F211-B211))</f>
        <v/>
      </c>
    </row>
    <row r="212">
      <c r="A212" s="34" t="n"/>
      <c r="B212" s="35" t="n"/>
      <c r="C212" s="34" t="n"/>
      <c r="D212" s="34" t="n"/>
      <c r="E212" s="12" t="n"/>
      <c r="F212" s="35" t="n"/>
      <c r="G212" s="36" t="n"/>
      <c r="H212" s="36" t="n"/>
      <c r="I212" s="36" t="n"/>
      <c r="J212" s="37" t="str">
        <f>IF(AND(G212="",H212="",I212=""),"",SUM(G212:I212))</f>
        <v/>
      </c>
      <c r="K212" s="38" t="str">
        <f>IF(B212="","",IF(F212="","Open","Closed"))</f>
        <v/>
      </c>
      <c r="L212" s="39" t="str">
        <f>IF(B212="","",IF(F212="",TODAY()-B212,F212-B212))</f>
        <v/>
      </c>
    </row>
    <row r="213">
      <c r="A213" s="34" t="n"/>
      <c r="B213" s="35" t="n"/>
      <c r="C213" s="34" t="n"/>
      <c r="D213" s="34" t="n"/>
      <c r="E213" s="12" t="n"/>
      <c r="F213" s="35" t="n"/>
      <c r="G213" s="36" t="n"/>
      <c r="H213" s="36" t="n"/>
      <c r="I213" s="36" t="n"/>
      <c r="J213" s="37" t="str">
        <f>IF(AND(G213="",H213="",I213=""),"",SUM(G213:I213))</f>
        <v/>
      </c>
      <c r="K213" s="38" t="str">
        <f>IF(B213="","",IF(F213="","Open","Closed"))</f>
        <v/>
      </c>
      <c r="L213" s="39" t="str">
        <f>IF(B213="","",IF(F213="",TODAY()-B213,F213-B213))</f>
        <v/>
      </c>
    </row>
    <row r="214">
      <c r="A214" s="34" t="n"/>
      <c r="B214" s="35" t="n"/>
      <c r="C214" s="34" t="n"/>
      <c r="D214" s="34" t="n"/>
      <c r="E214" s="12" t="n"/>
      <c r="F214" s="35" t="n"/>
      <c r="G214" s="36" t="n"/>
      <c r="H214" s="36" t="n"/>
      <c r="I214" s="36" t="n"/>
      <c r="J214" s="37" t="str">
        <f>IF(AND(G214="",H214="",I214=""),"",SUM(G214:I214))</f>
        <v/>
      </c>
      <c r="K214" s="38" t="str">
        <f>IF(B214="","",IF(F214="","Open","Closed"))</f>
        <v/>
      </c>
      <c r="L214" s="39" t="str">
        <f>IF(B214="","",IF(F214="",TODAY()-B214,F214-B214))</f>
        <v/>
      </c>
    </row>
    <row r="215">
      <c r="A215" s="34" t="n"/>
      <c r="B215" s="35" t="n"/>
      <c r="C215" s="34" t="n"/>
      <c r="D215" s="34" t="n"/>
      <c r="E215" s="12" t="n"/>
      <c r="F215" s="35" t="n"/>
      <c r="G215" s="36" t="n"/>
      <c r="H215" s="36" t="n"/>
      <c r="I215" s="36" t="n"/>
      <c r="J215" s="37" t="str">
        <f>IF(AND(G215="",H215="",I215=""),"",SUM(G215:I215))</f>
        <v/>
      </c>
      <c r="K215" s="38" t="str">
        <f>IF(B215="","",IF(F215="","Open","Closed"))</f>
        <v/>
      </c>
      <c r="L215" s="39" t="str">
        <f>IF(B215="","",IF(F215="",TODAY()-B215,F215-B215))</f>
        <v/>
      </c>
    </row>
    <row r="216">
      <c r="A216" s="34" t="n"/>
      <c r="B216" s="35" t="n"/>
      <c r="C216" s="34" t="n"/>
      <c r="D216" s="34" t="n"/>
      <c r="E216" s="12" t="n"/>
      <c r="F216" s="35" t="n"/>
      <c r="G216" s="36" t="n"/>
      <c r="H216" s="36" t="n"/>
      <c r="I216" s="36" t="n"/>
      <c r="J216" s="37" t="str">
        <f>IF(AND(G216="",H216="",I216=""),"",SUM(G216:I216))</f>
        <v/>
      </c>
      <c r="K216" s="38" t="str">
        <f>IF(B216="","",IF(F216="","Open","Closed"))</f>
        <v/>
      </c>
      <c r="L216" s="39" t="str">
        <f>IF(B216="","",IF(F216="",TODAY()-B216,F216-B216))</f>
        <v/>
      </c>
    </row>
    <row r="217">
      <c r="A217" s="34" t="n"/>
      <c r="B217" s="35" t="n"/>
      <c r="C217" s="34" t="n"/>
      <c r="D217" s="34" t="n"/>
      <c r="E217" s="12" t="n"/>
      <c r="F217" s="35" t="n"/>
      <c r="G217" s="36" t="n"/>
      <c r="H217" s="36" t="n"/>
      <c r="I217" s="36" t="n"/>
      <c r="J217" s="37" t="str">
        <f>IF(AND(G217="",H217="",I217=""),"",SUM(G217:I217))</f>
        <v/>
      </c>
      <c r="K217" s="38" t="str">
        <f>IF(B217="","",IF(F217="","Open","Closed"))</f>
        <v/>
      </c>
      <c r="L217" s="39" t="str">
        <f>IF(B217="","",IF(F217="",TODAY()-B217,F217-B217))</f>
        <v/>
      </c>
    </row>
    <row r="218">
      <c r="A218" s="34" t="n"/>
      <c r="B218" s="35" t="n"/>
      <c r="C218" s="34" t="n"/>
      <c r="D218" s="34" t="n"/>
      <c r="E218" s="12" t="n"/>
      <c r="F218" s="35" t="n"/>
      <c r="G218" s="36" t="n"/>
      <c r="H218" s="36" t="n"/>
      <c r="I218" s="36" t="n"/>
      <c r="J218" s="37" t="str">
        <f>IF(AND(G218="",H218="",I218=""),"",SUM(G218:I218))</f>
        <v/>
      </c>
      <c r="K218" s="38" t="str">
        <f>IF(B218="","",IF(F218="","Open","Closed"))</f>
        <v/>
      </c>
      <c r="L218" s="39" t="str">
        <f>IF(B218="","",IF(F218="",TODAY()-B218,F218-B218))</f>
        <v/>
      </c>
    </row>
    <row r="219">
      <c r="A219" s="34" t="n"/>
      <c r="B219" s="35" t="n"/>
      <c r="C219" s="34" t="n"/>
      <c r="D219" s="34" t="n"/>
      <c r="E219" s="12" t="n"/>
      <c r="F219" s="35" t="n"/>
      <c r="G219" s="36" t="n"/>
      <c r="H219" s="36" t="n"/>
      <c r="I219" s="36" t="n"/>
      <c r="J219" s="37" t="str">
        <f>IF(AND(G219="",H219="",I219=""),"",SUM(G219:I219))</f>
        <v/>
      </c>
      <c r="K219" s="38" t="str">
        <f>IF(B219="","",IF(F219="","Open","Closed"))</f>
        <v/>
      </c>
      <c r="L219" s="39" t="str">
        <f>IF(B219="","",IF(F219="",TODAY()-B219,F219-B219))</f>
        <v/>
      </c>
    </row>
    <row r="220">
      <c r="A220" s="34" t="n"/>
      <c r="B220" s="35" t="n"/>
      <c r="C220" s="34" t="n"/>
      <c r="D220" s="34" t="n"/>
      <c r="E220" s="12" t="n"/>
      <c r="F220" s="35" t="n"/>
      <c r="G220" s="36" t="n"/>
      <c r="H220" s="36" t="n"/>
      <c r="I220" s="36" t="n"/>
      <c r="J220" s="37" t="str">
        <f>IF(AND(G220="",H220="",I220=""),"",SUM(G220:I220))</f>
        <v/>
      </c>
      <c r="K220" s="38" t="str">
        <f>IF(B220="","",IF(F220="","Open","Closed"))</f>
        <v/>
      </c>
      <c r="L220" s="39" t="str">
        <f>IF(B220="","",IF(F220="",TODAY()-B220,F220-B220))</f>
        <v/>
      </c>
    </row>
    <row r="221">
      <c r="A221" s="34" t="n"/>
      <c r="B221" s="35" t="n"/>
      <c r="C221" s="34" t="n"/>
      <c r="D221" s="34" t="n"/>
      <c r="E221" s="12" t="n"/>
      <c r="F221" s="35" t="n"/>
      <c r="G221" s="36" t="n"/>
      <c r="H221" s="36" t="n"/>
      <c r="I221" s="36" t="n"/>
      <c r="J221" s="37" t="str">
        <f>IF(AND(G221="",H221="",I221=""),"",SUM(G221:I221))</f>
        <v/>
      </c>
      <c r="K221" s="38" t="str">
        <f>IF(B221="","",IF(F221="","Open","Closed"))</f>
        <v/>
      </c>
      <c r="L221" s="39" t="str">
        <f>IF(B221="","",IF(F221="",TODAY()-B221,F221-B221))</f>
        <v/>
      </c>
    </row>
    <row r="222">
      <c r="A222" s="34" t="n"/>
      <c r="B222" s="35" t="n"/>
      <c r="C222" s="34" t="n"/>
      <c r="D222" s="34" t="n"/>
      <c r="E222" s="12" t="n"/>
      <c r="F222" s="35" t="n"/>
      <c r="G222" s="36" t="n"/>
      <c r="H222" s="36" t="n"/>
      <c r="I222" s="36" t="n"/>
      <c r="J222" s="37" t="str">
        <f>IF(AND(G222="",H222="",I222=""),"",SUM(G222:I222))</f>
        <v/>
      </c>
      <c r="K222" s="38" t="str">
        <f>IF(B222="","",IF(F222="","Open","Closed"))</f>
        <v/>
      </c>
      <c r="L222" s="39" t="str">
        <f>IF(B222="","",IF(F222="",TODAY()-B222,F222-B222))</f>
        <v/>
      </c>
    </row>
    <row r="223">
      <c r="A223" s="34" t="n"/>
      <c r="B223" s="35" t="n"/>
      <c r="C223" s="34" t="n"/>
      <c r="D223" s="34" t="n"/>
      <c r="E223" s="12" t="n"/>
      <c r="F223" s="35" t="n"/>
      <c r="G223" s="36" t="n"/>
      <c r="H223" s="36" t="n"/>
      <c r="I223" s="36" t="n"/>
      <c r="J223" s="37" t="str">
        <f>IF(AND(G223="",H223="",I223=""),"",SUM(G223:I223))</f>
        <v/>
      </c>
      <c r="K223" s="38" t="str">
        <f>IF(B223="","",IF(F223="","Open","Closed"))</f>
        <v/>
      </c>
      <c r="L223" s="39" t="str">
        <f>IF(B223="","",IF(F223="",TODAY()-B223,F223-B223))</f>
        <v/>
      </c>
    </row>
    <row r="224">
      <c r="A224" s="34" t="n"/>
      <c r="B224" s="35" t="n"/>
      <c r="C224" s="34" t="n"/>
      <c r="D224" s="34" t="n"/>
      <c r="E224" s="12" t="n"/>
      <c r="F224" s="35" t="n"/>
      <c r="G224" s="36" t="n"/>
      <c r="H224" s="36" t="n"/>
      <c r="I224" s="36" t="n"/>
      <c r="J224" s="37" t="str">
        <f>IF(AND(G224="",H224="",I224=""),"",SUM(G224:I224))</f>
        <v/>
      </c>
      <c r="K224" s="38" t="str">
        <f>IF(B224="","",IF(F224="","Open","Closed"))</f>
        <v/>
      </c>
      <c r="L224" s="39" t="str">
        <f>IF(B224="","",IF(F224="",TODAY()-B224,F224-B224))</f>
        <v/>
      </c>
    </row>
    <row r="225">
      <c r="A225" s="34" t="n"/>
      <c r="B225" s="35" t="n"/>
      <c r="C225" s="34" t="n"/>
      <c r="D225" s="34" t="n"/>
      <c r="E225" s="12" t="n"/>
      <c r="F225" s="35" t="n"/>
      <c r="G225" s="36" t="n"/>
      <c r="H225" s="36" t="n"/>
      <c r="I225" s="36" t="n"/>
      <c r="J225" s="37" t="str">
        <f>IF(AND(G225="",H225="",I225=""),"",SUM(G225:I225))</f>
        <v/>
      </c>
      <c r="K225" s="38" t="str">
        <f>IF(B225="","",IF(F225="","Open","Closed"))</f>
        <v/>
      </c>
      <c r="L225" s="39" t="str">
        <f>IF(B225="","",IF(F225="",TODAY()-B225,F225-B225))</f>
        <v/>
      </c>
    </row>
    <row r="226">
      <c r="A226" s="34" t="n"/>
      <c r="B226" s="35" t="n"/>
      <c r="C226" s="34" t="n"/>
      <c r="D226" s="34" t="n"/>
      <c r="E226" s="12" t="n"/>
      <c r="F226" s="35" t="n"/>
      <c r="G226" s="36" t="n"/>
      <c r="H226" s="36" t="n"/>
      <c r="I226" s="36" t="n"/>
      <c r="J226" s="37" t="str">
        <f>IF(AND(G226="",H226="",I226=""),"",SUM(G226:I226))</f>
        <v/>
      </c>
      <c r="K226" s="38" t="str">
        <f>IF(B226="","",IF(F226="","Open","Closed"))</f>
        <v/>
      </c>
      <c r="L226" s="39" t="str">
        <f>IF(B226="","",IF(F226="",TODAY()-B226,F226-B226))</f>
        <v/>
      </c>
    </row>
    <row r="227">
      <c r="A227" s="34" t="n"/>
      <c r="B227" s="35" t="n"/>
      <c r="C227" s="34" t="n"/>
      <c r="D227" s="34" t="n"/>
      <c r="E227" s="12" t="n"/>
      <c r="F227" s="35" t="n"/>
      <c r="G227" s="36" t="n"/>
      <c r="H227" s="36" t="n"/>
      <c r="I227" s="36" t="n"/>
      <c r="J227" s="37" t="str">
        <f>IF(AND(G227="",H227="",I227=""),"",SUM(G227:I227))</f>
        <v/>
      </c>
      <c r="K227" s="38" t="str">
        <f>IF(B227="","",IF(F227="","Open","Closed"))</f>
        <v/>
      </c>
      <c r="L227" s="39" t="str">
        <f>IF(B227="","",IF(F227="",TODAY()-B227,F227-B227))</f>
        <v/>
      </c>
    </row>
    <row r="228">
      <c r="A228" s="34" t="n"/>
      <c r="B228" s="35" t="n"/>
      <c r="C228" s="34" t="n"/>
      <c r="D228" s="34" t="n"/>
      <c r="E228" s="12" t="n"/>
      <c r="F228" s="35" t="n"/>
      <c r="G228" s="36" t="n"/>
      <c r="H228" s="36" t="n"/>
      <c r="I228" s="36" t="n"/>
      <c r="J228" s="37" t="str">
        <f>IF(AND(G228="",H228="",I228=""),"",SUM(G228:I228))</f>
        <v/>
      </c>
      <c r="K228" s="38" t="str">
        <f>IF(B228="","",IF(F228="","Open","Closed"))</f>
        <v/>
      </c>
      <c r="L228" s="39" t="str">
        <f>IF(B228="","",IF(F228="",TODAY()-B228,F228-B228))</f>
        <v/>
      </c>
    </row>
    <row r="229">
      <c r="A229" s="34" t="n"/>
      <c r="B229" s="35" t="n"/>
      <c r="C229" s="34" t="n"/>
      <c r="D229" s="34" t="n"/>
      <c r="E229" s="12" t="n"/>
      <c r="F229" s="35" t="n"/>
      <c r="G229" s="36" t="n"/>
      <c r="H229" s="36" t="n"/>
      <c r="I229" s="36" t="n"/>
      <c r="J229" s="37" t="str">
        <f>IF(AND(G229="",H229="",I229=""),"",SUM(G229:I229))</f>
        <v/>
      </c>
      <c r="K229" s="38" t="str">
        <f>IF(B229="","",IF(F229="","Open","Closed"))</f>
        <v/>
      </c>
      <c r="L229" s="39" t="str">
        <f>IF(B229="","",IF(F229="",TODAY()-B229,F229-B229))</f>
        <v/>
      </c>
    </row>
    <row r="230">
      <c r="A230" s="34" t="n"/>
      <c r="B230" s="35" t="n"/>
      <c r="C230" s="34" t="n"/>
      <c r="D230" s="34" t="n"/>
      <c r="E230" s="12" t="n"/>
      <c r="F230" s="35" t="n"/>
      <c r="G230" s="36" t="n"/>
      <c r="H230" s="36" t="n"/>
      <c r="I230" s="36" t="n"/>
      <c r="J230" s="37" t="str">
        <f>IF(AND(G230="",H230="",I230=""),"",SUM(G230:I230))</f>
        <v/>
      </c>
      <c r="K230" s="38" t="str">
        <f>IF(B230="","",IF(F230="","Open","Closed"))</f>
        <v/>
      </c>
      <c r="L230" s="39" t="str">
        <f>IF(B230="","",IF(F230="",TODAY()-B230,F230-B230))</f>
        <v/>
      </c>
    </row>
    <row r="231">
      <c r="A231" s="34" t="n"/>
      <c r="B231" s="35" t="n"/>
      <c r="C231" s="34" t="n"/>
      <c r="D231" s="34" t="n"/>
      <c r="E231" s="12" t="n"/>
      <c r="F231" s="35" t="n"/>
      <c r="G231" s="36" t="n"/>
      <c r="H231" s="36" t="n"/>
      <c r="I231" s="36" t="n"/>
      <c r="J231" s="37" t="str">
        <f>IF(AND(G231="",H231="",I231=""),"",SUM(G231:I231))</f>
        <v/>
      </c>
      <c r="K231" s="38" t="str">
        <f>IF(B231="","",IF(F231="","Open","Closed"))</f>
        <v/>
      </c>
      <c r="L231" s="39" t="str">
        <f>IF(B231="","",IF(F231="",TODAY()-B231,F231-B231))</f>
        <v/>
      </c>
    </row>
    <row r="232">
      <c r="A232" s="34" t="n"/>
      <c r="B232" s="35" t="n"/>
      <c r="C232" s="34" t="n"/>
      <c r="D232" s="34" t="n"/>
      <c r="E232" s="12" t="n"/>
      <c r="F232" s="35" t="n"/>
      <c r="G232" s="36" t="n"/>
      <c r="H232" s="36" t="n"/>
      <c r="I232" s="36" t="n"/>
      <c r="J232" s="37" t="str">
        <f>IF(AND(G232="",H232="",I232=""),"",SUM(G232:I232))</f>
        <v/>
      </c>
      <c r="K232" s="38" t="str">
        <f>IF(B232="","",IF(F232="","Open","Closed"))</f>
        <v/>
      </c>
      <c r="L232" s="39" t="str">
        <f>IF(B232="","",IF(F232="",TODAY()-B232,F232-B232))</f>
        <v/>
      </c>
    </row>
    <row r="233">
      <c r="A233" s="34" t="n"/>
      <c r="B233" s="35" t="n"/>
      <c r="C233" s="34" t="n"/>
      <c r="D233" s="34" t="n"/>
      <c r="E233" s="12" t="n"/>
      <c r="F233" s="35" t="n"/>
      <c r="G233" s="36" t="n"/>
      <c r="H233" s="36" t="n"/>
      <c r="I233" s="36" t="n"/>
      <c r="J233" s="37" t="str">
        <f>IF(AND(G233="",H233="",I233=""),"",SUM(G233:I233))</f>
        <v/>
      </c>
      <c r="K233" s="38" t="str">
        <f>IF(B233="","",IF(F233="","Open","Closed"))</f>
        <v/>
      </c>
      <c r="L233" s="39" t="str">
        <f>IF(B233="","",IF(F233="",TODAY()-B233,F233-B233))</f>
        <v/>
      </c>
    </row>
    <row r="234">
      <c r="A234" s="34" t="n"/>
      <c r="B234" s="35" t="n"/>
      <c r="C234" s="34" t="n"/>
      <c r="D234" s="34" t="n"/>
      <c r="E234" s="12" t="n"/>
      <c r="F234" s="35" t="n"/>
      <c r="G234" s="36" t="n"/>
      <c r="H234" s="36" t="n"/>
      <c r="I234" s="36" t="n"/>
      <c r="J234" s="37" t="str">
        <f>IF(AND(G234="",H234="",I234=""),"",SUM(G234:I234))</f>
        <v/>
      </c>
      <c r="K234" s="38" t="str">
        <f>IF(B234="","",IF(F234="","Open","Closed"))</f>
        <v/>
      </c>
      <c r="L234" s="39" t="str">
        <f>IF(B234="","",IF(F234="",TODAY()-B234,F234-B234))</f>
        <v/>
      </c>
    </row>
    <row r="235">
      <c r="A235" s="34" t="n"/>
      <c r="B235" s="35" t="n"/>
      <c r="C235" s="34" t="n"/>
      <c r="D235" s="34" t="n"/>
      <c r="E235" s="12" t="n"/>
      <c r="F235" s="35" t="n"/>
      <c r="G235" s="36" t="n"/>
      <c r="H235" s="36" t="n"/>
      <c r="I235" s="36" t="n"/>
      <c r="J235" s="37" t="str">
        <f>IF(AND(G235="",H235="",I235=""),"",SUM(G235:I235))</f>
        <v/>
      </c>
      <c r="K235" s="38" t="str">
        <f>IF(B235="","",IF(F235="","Open","Closed"))</f>
        <v/>
      </c>
      <c r="L235" s="39" t="str">
        <f>IF(B235="","",IF(F235="",TODAY()-B235,F235-B235))</f>
        <v/>
      </c>
    </row>
    <row r="236">
      <c r="A236" s="34" t="n"/>
      <c r="B236" s="35" t="n"/>
      <c r="C236" s="34" t="n"/>
      <c r="D236" s="34" t="n"/>
      <c r="E236" s="12" t="n"/>
      <c r="F236" s="35" t="n"/>
      <c r="G236" s="36" t="n"/>
      <c r="H236" s="36" t="n"/>
      <c r="I236" s="36" t="n"/>
      <c r="J236" s="37" t="str">
        <f>IF(AND(G236="",H236="",I236=""),"",SUM(G236:I236))</f>
        <v/>
      </c>
      <c r="K236" s="38" t="str">
        <f>IF(B236="","",IF(F236="","Open","Closed"))</f>
        <v/>
      </c>
      <c r="L236" s="39" t="str">
        <f>IF(B236="","",IF(F236="",TODAY()-B236,F236-B236))</f>
        <v/>
      </c>
    </row>
    <row r="237">
      <c r="A237" s="34" t="n"/>
      <c r="B237" s="35" t="n"/>
      <c r="C237" s="34" t="n"/>
      <c r="D237" s="34" t="n"/>
      <c r="E237" s="12" t="n"/>
      <c r="F237" s="35" t="n"/>
      <c r="G237" s="36" t="n"/>
      <c r="H237" s="36" t="n"/>
      <c r="I237" s="36" t="n"/>
      <c r="J237" s="37" t="str">
        <f>IF(AND(G237="",H237="",I237=""),"",SUM(G237:I237))</f>
        <v/>
      </c>
      <c r="K237" s="38" t="str">
        <f>IF(B237="","",IF(F237="","Open","Closed"))</f>
        <v/>
      </c>
      <c r="L237" s="39" t="str">
        <f>IF(B237="","",IF(F237="",TODAY()-B237,F237-B237))</f>
        <v/>
      </c>
    </row>
    <row r="238">
      <c r="A238" s="34" t="n"/>
      <c r="B238" s="35" t="n"/>
      <c r="C238" s="34" t="n"/>
      <c r="D238" s="34" t="n"/>
      <c r="E238" s="12" t="n"/>
      <c r="F238" s="35" t="n"/>
      <c r="G238" s="36" t="n"/>
      <c r="H238" s="36" t="n"/>
      <c r="I238" s="36" t="n"/>
      <c r="J238" s="37" t="str">
        <f>IF(AND(G238="",H238="",I238=""),"",SUM(G238:I238))</f>
        <v/>
      </c>
      <c r="K238" s="38" t="str">
        <f>IF(B238="","",IF(F238="","Open","Closed"))</f>
        <v/>
      </c>
      <c r="L238" s="39" t="str">
        <f>IF(B238="","",IF(F238="",TODAY()-B238,F238-B238))</f>
        <v/>
      </c>
    </row>
    <row r="239">
      <c r="A239" s="34" t="n"/>
      <c r="B239" s="35" t="n"/>
      <c r="C239" s="34" t="n"/>
      <c r="D239" s="34" t="n"/>
      <c r="E239" s="12" t="n"/>
      <c r="F239" s="35" t="n"/>
      <c r="G239" s="36" t="n"/>
      <c r="H239" s="36" t="n"/>
      <c r="I239" s="36" t="n"/>
      <c r="J239" s="37" t="str">
        <f>IF(AND(G239="",H239="",I239=""),"",SUM(G239:I239))</f>
        <v/>
      </c>
      <c r="K239" s="38" t="str">
        <f>IF(B239="","",IF(F239="","Open","Closed"))</f>
        <v/>
      </c>
      <c r="L239" s="39" t="str">
        <f>IF(B239="","",IF(F239="",TODAY()-B239,F239-B239))</f>
        <v/>
      </c>
    </row>
    <row r="240">
      <c r="A240" s="34" t="n"/>
      <c r="B240" s="35" t="n"/>
      <c r="C240" s="34" t="n"/>
      <c r="D240" s="34" t="n"/>
      <c r="E240" s="12" t="n"/>
      <c r="F240" s="35" t="n"/>
      <c r="G240" s="36" t="n"/>
      <c r="H240" s="36" t="n"/>
      <c r="I240" s="36" t="n"/>
      <c r="J240" s="37" t="str">
        <f>IF(AND(G240="",H240="",I240=""),"",SUM(G240:I240))</f>
        <v/>
      </c>
      <c r="K240" s="38" t="str">
        <f>IF(B240="","",IF(F240="","Open","Closed"))</f>
        <v/>
      </c>
      <c r="L240" s="39" t="str">
        <f>IF(B240="","",IF(F240="",TODAY()-B240,F240-B240))</f>
        <v/>
      </c>
    </row>
    <row r="241">
      <c r="A241" s="34" t="n"/>
      <c r="B241" s="35" t="n"/>
      <c r="C241" s="34" t="n"/>
      <c r="D241" s="34" t="n"/>
      <c r="E241" s="12" t="n"/>
      <c r="F241" s="35" t="n"/>
      <c r="G241" s="36" t="n"/>
      <c r="H241" s="36" t="n"/>
      <c r="I241" s="36" t="n"/>
      <c r="J241" s="37" t="str">
        <f>IF(AND(G241="",H241="",I241=""),"",SUM(G241:I241))</f>
        <v/>
      </c>
      <c r="K241" s="38" t="str">
        <f>IF(B241="","",IF(F241="","Open","Closed"))</f>
        <v/>
      </c>
      <c r="L241" s="39" t="str">
        <f>IF(B241="","",IF(F241="",TODAY()-B241,F241-B241))</f>
        <v/>
      </c>
    </row>
    <row r="242">
      <c r="A242" s="34" t="n"/>
      <c r="B242" s="35" t="n"/>
      <c r="C242" s="34" t="n"/>
      <c r="D242" s="34" t="n"/>
      <c r="E242" s="12" t="n"/>
      <c r="F242" s="35" t="n"/>
      <c r="G242" s="36" t="n"/>
      <c r="H242" s="36" t="n"/>
      <c r="I242" s="36" t="n"/>
      <c r="J242" s="37" t="str">
        <f>IF(AND(G242="",H242="",I242=""),"",SUM(G242:I242))</f>
        <v/>
      </c>
      <c r="K242" s="38" t="str">
        <f>IF(B242="","",IF(F242="","Open","Closed"))</f>
        <v/>
      </c>
      <c r="L242" s="39" t="str">
        <f>IF(B242="","",IF(F242="",TODAY()-B242,F242-B242))</f>
        <v/>
      </c>
    </row>
    <row r="243">
      <c r="A243" s="34" t="n"/>
      <c r="B243" s="35" t="n"/>
      <c r="C243" s="34" t="n"/>
      <c r="D243" s="34" t="n"/>
      <c r="E243" s="12" t="n"/>
      <c r="F243" s="35" t="n"/>
      <c r="G243" s="36" t="n"/>
      <c r="H243" s="36" t="n"/>
      <c r="I243" s="36" t="n"/>
      <c r="J243" s="37" t="str">
        <f>IF(AND(G243="",H243="",I243=""),"",SUM(G243:I243))</f>
        <v/>
      </c>
      <c r="K243" s="38" t="str">
        <f>IF(B243="","",IF(F243="","Open","Closed"))</f>
        <v/>
      </c>
      <c r="L243" s="39" t="str">
        <f>IF(B243="","",IF(F243="",TODAY()-B243,F243-B243))</f>
        <v/>
      </c>
    </row>
    <row r="244">
      <c r="A244" s="34" t="n"/>
      <c r="B244" s="35" t="n"/>
      <c r="C244" s="34" t="n"/>
      <c r="D244" s="34" t="n"/>
      <c r="E244" s="12" t="n"/>
      <c r="F244" s="35" t="n"/>
      <c r="G244" s="36" t="n"/>
      <c r="H244" s="36" t="n"/>
      <c r="I244" s="36" t="n"/>
      <c r="J244" s="37" t="str">
        <f>IF(AND(G244="",H244="",I244=""),"",SUM(G244:I244))</f>
        <v/>
      </c>
      <c r="K244" s="38" t="str">
        <f>IF(B244="","",IF(F244="","Open","Closed"))</f>
        <v/>
      </c>
      <c r="L244" s="39" t="str">
        <f>IF(B244="","",IF(F244="",TODAY()-B244,F244-B244))</f>
        <v/>
      </c>
    </row>
    <row r="245">
      <c r="A245" s="34" t="n"/>
      <c r="B245" s="35" t="n"/>
      <c r="C245" s="34" t="n"/>
      <c r="D245" s="34" t="n"/>
      <c r="E245" s="12" t="n"/>
      <c r="F245" s="35" t="n"/>
      <c r="G245" s="36" t="n"/>
      <c r="H245" s="36" t="n"/>
      <c r="I245" s="36" t="n"/>
      <c r="J245" s="37" t="str">
        <f>IF(AND(G245="",H245="",I245=""),"",SUM(G245:I245))</f>
        <v/>
      </c>
      <c r="K245" s="38" t="str">
        <f>IF(B245="","",IF(F245="","Open","Closed"))</f>
        <v/>
      </c>
      <c r="L245" s="39" t="str">
        <f>IF(B245="","",IF(F245="",TODAY()-B245,F245-B245))</f>
        <v/>
      </c>
    </row>
    <row r="246">
      <c r="A246" s="34" t="n"/>
      <c r="B246" s="35" t="n"/>
      <c r="C246" s="34" t="n"/>
      <c r="D246" s="34" t="n"/>
      <c r="E246" s="12" t="n"/>
      <c r="F246" s="35" t="n"/>
      <c r="G246" s="36" t="n"/>
      <c r="H246" s="36" t="n"/>
      <c r="I246" s="36" t="n"/>
      <c r="J246" s="37" t="str">
        <f>IF(AND(G246="",H246="",I246=""),"",SUM(G246:I246))</f>
        <v/>
      </c>
      <c r="K246" s="38" t="str">
        <f>IF(B246="","",IF(F246="","Open","Closed"))</f>
        <v/>
      </c>
      <c r="L246" s="39" t="str">
        <f>IF(B246="","",IF(F246="",TODAY()-B246,F246-B246))</f>
        <v/>
      </c>
    </row>
    <row r="247">
      <c r="A247" s="34" t="n"/>
      <c r="B247" s="35" t="n"/>
      <c r="C247" s="34" t="n"/>
      <c r="D247" s="34" t="n"/>
      <c r="E247" s="12" t="n"/>
      <c r="F247" s="35" t="n"/>
      <c r="G247" s="36" t="n"/>
      <c r="H247" s="36" t="n"/>
      <c r="I247" s="36" t="n"/>
      <c r="J247" s="37" t="str">
        <f>IF(AND(G247="",H247="",I247=""),"",SUM(G247:I247))</f>
        <v/>
      </c>
      <c r="K247" s="38" t="str">
        <f>IF(B247="","",IF(F247="","Open","Closed"))</f>
        <v/>
      </c>
      <c r="L247" s="39" t="str">
        <f>IF(B247="","",IF(F247="",TODAY()-B247,F247-B247))</f>
        <v/>
      </c>
    </row>
    <row r="248">
      <c r="A248" s="34" t="n"/>
      <c r="B248" s="35" t="n"/>
      <c r="C248" s="34" t="n"/>
      <c r="D248" s="34" t="n"/>
      <c r="E248" s="12" t="n"/>
      <c r="F248" s="35" t="n"/>
      <c r="G248" s="36" t="n"/>
      <c r="H248" s="36" t="n"/>
      <c r="I248" s="36" t="n"/>
      <c r="J248" s="37" t="str">
        <f>IF(AND(G248="",H248="",I248=""),"",SUM(G248:I248))</f>
        <v/>
      </c>
      <c r="K248" s="38" t="str">
        <f>IF(B248="","",IF(F248="","Open","Closed"))</f>
        <v/>
      </c>
      <c r="L248" s="39" t="str">
        <f>IF(B248="","",IF(F248="",TODAY()-B248,F248-B248))</f>
        <v/>
      </c>
    </row>
    <row r="249">
      <c r="A249" s="34" t="n"/>
      <c r="B249" s="35" t="n"/>
      <c r="C249" s="34" t="n"/>
      <c r="D249" s="34" t="n"/>
      <c r="E249" s="12" t="n"/>
      <c r="F249" s="35" t="n"/>
      <c r="G249" s="36" t="n"/>
      <c r="H249" s="36" t="n"/>
      <c r="I249" s="36" t="n"/>
      <c r="J249" s="37" t="str">
        <f>IF(AND(G249="",H249="",I249=""),"",SUM(G249:I249))</f>
        <v/>
      </c>
      <c r="K249" s="38" t="str">
        <f>IF(B249="","",IF(F249="","Open","Closed"))</f>
        <v/>
      </c>
      <c r="L249" s="39" t="str">
        <f>IF(B249="","",IF(F249="",TODAY()-B249,F249-B249))</f>
        <v/>
      </c>
    </row>
    <row r="250">
      <c r="A250" s="34" t="n"/>
      <c r="B250" s="35" t="n"/>
      <c r="C250" s="34" t="n"/>
      <c r="D250" s="34" t="n"/>
      <c r="E250" s="12" t="n"/>
      <c r="F250" s="35" t="n"/>
      <c r="G250" s="36" t="n"/>
      <c r="H250" s="36" t="n"/>
      <c r="I250" s="36" t="n"/>
      <c r="J250" s="37" t="str">
        <f>IF(AND(G250="",H250="",I250=""),"",SUM(G250:I250))</f>
        <v/>
      </c>
      <c r="K250" s="38" t="str">
        <f>IF(B250="","",IF(F250="","Open","Closed"))</f>
        <v/>
      </c>
      <c r="L250" s="39" t="str">
        <f>IF(B250="","",IF(F250="",TODAY()-B250,F250-B250))</f>
        <v/>
      </c>
    </row>
    <row r="251">
      <c r="A251" s="34" t="n"/>
      <c r="B251" s="35" t="n"/>
      <c r="C251" s="34" t="n"/>
      <c r="D251" s="34" t="n"/>
      <c r="E251" s="12" t="n"/>
      <c r="F251" s="35" t="n"/>
      <c r="G251" s="36" t="n"/>
      <c r="H251" s="36" t="n"/>
      <c r="I251" s="36" t="n"/>
      <c r="J251" s="37" t="str">
        <f>IF(AND(G251="",H251="",I251=""),"",SUM(G251:I251))</f>
        <v/>
      </c>
      <c r="K251" s="38" t="str">
        <f>IF(B251="","",IF(F251="","Open","Closed"))</f>
        <v/>
      </c>
      <c r="L251" s="39" t="str">
        <f>IF(B251="","",IF(F251="",TODAY()-B251,F251-B251))</f>
        <v/>
      </c>
    </row>
    <row r="252">
      <c r="A252" s="34" t="n"/>
      <c r="B252" s="35" t="n"/>
      <c r="C252" s="34" t="n"/>
      <c r="D252" s="34" t="n"/>
      <c r="E252" s="12" t="n"/>
      <c r="F252" s="35" t="n"/>
      <c r="G252" s="36" t="n"/>
      <c r="H252" s="36" t="n"/>
      <c r="I252" s="36" t="n"/>
      <c r="J252" s="37" t="str">
        <f>IF(AND(G252="",H252="",I252=""),"",SUM(G252:I252))</f>
        <v/>
      </c>
      <c r="K252" s="38" t="str">
        <f>IF(B252="","",IF(F252="","Open","Closed"))</f>
        <v/>
      </c>
      <c r="L252" s="39" t="str">
        <f>IF(B252="","",IF(F252="",TODAY()-B252,F252-B252))</f>
        <v/>
      </c>
    </row>
    <row r="253">
      <c r="A253" s="34" t="n"/>
      <c r="B253" s="35" t="n"/>
      <c r="C253" s="34" t="n"/>
      <c r="D253" s="34" t="n"/>
      <c r="E253" s="12" t="n"/>
      <c r="F253" s="35" t="n"/>
      <c r="G253" s="36" t="n"/>
      <c r="H253" s="36" t="n"/>
      <c r="I253" s="36" t="n"/>
      <c r="J253" s="37" t="str">
        <f>IF(AND(G253="",H253="",I253=""),"",SUM(G253:I253))</f>
        <v/>
      </c>
      <c r="K253" s="38" t="str">
        <f>IF(B253="","",IF(F253="","Open","Closed"))</f>
        <v/>
      </c>
      <c r="L253" s="39" t="str">
        <f>IF(B253="","",IF(F253="",TODAY()-B253,F253-B253))</f>
        <v/>
      </c>
    </row>
    <row r="254">
      <c r="A254" s="34" t="n"/>
      <c r="B254" s="35" t="n"/>
      <c r="C254" s="34" t="n"/>
      <c r="D254" s="34" t="n"/>
      <c r="E254" s="12" t="n"/>
      <c r="F254" s="35" t="n"/>
      <c r="G254" s="36" t="n"/>
      <c r="H254" s="36" t="n"/>
      <c r="I254" s="36" t="n"/>
      <c r="J254" s="37" t="str">
        <f>IF(AND(G254="",H254="",I254=""),"",SUM(G254:I254))</f>
        <v/>
      </c>
      <c r="K254" s="38" t="str">
        <f>IF(B254="","",IF(F254="","Open","Closed"))</f>
        <v/>
      </c>
      <c r="L254" s="39" t="str">
        <f>IF(B254="","",IF(F254="",TODAY()-B254,F254-B254))</f>
        <v/>
      </c>
    </row>
    <row r="255">
      <c r="A255" s="34" t="n"/>
      <c r="B255" s="35" t="n"/>
      <c r="C255" s="34" t="n"/>
      <c r="D255" s="34" t="n"/>
      <c r="E255" s="12" t="n"/>
      <c r="F255" s="35" t="n"/>
      <c r="G255" s="36" t="n"/>
      <c r="H255" s="36" t="n"/>
      <c r="I255" s="36" t="n"/>
      <c r="J255" s="37" t="str">
        <f>IF(AND(G255="",H255="",I255=""),"",SUM(G255:I255))</f>
        <v/>
      </c>
      <c r="K255" s="38" t="str">
        <f>IF(B255="","",IF(F255="","Open","Closed"))</f>
        <v/>
      </c>
      <c r="L255" s="39" t="str">
        <f>IF(B255="","",IF(F255="",TODAY()-B255,F255-B255))</f>
        <v/>
      </c>
    </row>
    <row r="256">
      <c r="A256" s="34" t="n"/>
      <c r="B256" s="35" t="n"/>
      <c r="C256" s="34" t="n"/>
      <c r="D256" s="34" t="n"/>
      <c r="E256" s="12" t="n"/>
      <c r="F256" s="35" t="n"/>
      <c r="G256" s="36" t="n"/>
      <c r="H256" s="36" t="n"/>
      <c r="I256" s="36" t="n"/>
      <c r="J256" s="37" t="str">
        <f>IF(AND(G256="",H256="",I256=""),"",SUM(G256:I256))</f>
        <v/>
      </c>
      <c r="K256" s="38" t="str">
        <f>IF(B256="","",IF(F256="","Open","Closed"))</f>
        <v/>
      </c>
      <c r="L256" s="39" t="str">
        <f>IF(B256="","",IF(F256="",TODAY()-B256,F256-B256))</f>
        <v/>
      </c>
    </row>
    <row r="257">
      <c r="A257" s="34" t="n"/>
      <c r="B257" s="35" t="n"/>
      <c r="C257" s="34" t="n"/>
      <c r="D257" s="34" t="n"/>
      <c r="E257" s="12" t="n"/>
      <c r="F257" s="35" t="n"/>
      <c r="G257" s="36" t="n"/>
      <c r="H257" s="36" t="n"/>
      <c r="I257" s="36" t="n"/>
      <c r="J257" s="37" t="str">
        <f>IF(AND(G257="",H257="",I257=""),"",SUM(G257:I257))</f>
        <v/>
      </c>
      <c r="K257" s="38" t="str">
        <f>IF(B257="","",IF(F257="","Open","Closed"))</f>
        <v/>
      </c>
      <c r="L257" s="39" t="str">
        <f>IF(B257="","",IF(F257="",TODAY()-B257,F257-B257))</f>
        <v/>
      </c>
    </row>
    <row r="258">
      <c r="A258" s="34" t="n"/>
      <c r="B258" s="35" t="n"/>
      <c r="C258" s="34" t="n"/>
      <c r="D258" s="34" t="n"/>
      <c r="E258" s="12" t="n"/>
      <c r="F258" s="35" t="n"/>
      <c r="G258" s="36" t="n"/>
      <c r="H258" s="36" t="n"/>
      <c r="I258" s="36" t="n"/>
      <c r="J258" s="37" t="str">
        <f>IF(AND(G258="",H258="",I258=""),"",SUM(G258:I258))</f>
        <v/>
      </c>
      <c r="K258" s="38" t="str">
        <f>IF(B258="","",IF(F258="","Open","Closed"))</f>
        <v/>
      </c>
      <c r="L258" s="39" t="str">
        <f>IF(B258="","",IF(F258="",TODAY()-B258,F258-B258))</f>
        <v/>
      </c>
    </row>
    <row r="259">
      <c r="A259" s="34" t="n"/>
      <c r="B259" s="35" t="n"/>
      <c r="C259" s="34" t="n"/>
      <c r="D259" s="34" t="n"/>
      <c r="E259" s="12" t="n"/>
      <c r="F259" s="35" t="n"/>
      <c r="G259" s="36" t="n"/>
      <c r="H259" s="36" t="n"/>
      <c r="I259" s="36" t="n"/>
      <c r="J259" s="37" t="str">
        <f>IF(AND(G259="",H259="",I259=""),"",SUM(G259:I259))</f>
        <v/>
      </c>
      <c r="K259" s="38" t="str">
        <f>IF(B259="","",IF(F259="","Open","Closed"))</f>
        <v/>
      </c>
      <c r="L259" s="39" t="str">
        <f>IF(B259="","",IF(F259="",TODAY()-B259,F259-B259))</f>
        <v/>
      </c>
    </row>
    <row r="260">
      <c r="A260" s="34" t="n"/>
      <c r="B260" s="35" t="n"/>
      <c r="C260" s="34" t="n"/>
      <c r="D260" s="34" t="n"/>
      <c r="E260" s="12" t="n"/>
      <c r="F260" s="35" t="n"/>
      <c r="G260" s="36" t="n"/>
      <c r="H260" s="36" t="n"/>
      <c r="I260" s="36" t="n"/>
      <c r="J260" s="37" t="str">
        <f>IF(AND(G260="",H260="",I260=""),"",SUM(G260:I260))</f>
        <v/>
      </c>
      <c r="K260" s="38" t="str">
        <f>IF(B260="","",IF(F260="","Open","Closed"))</f>
        <v/>
      </c>
      <c r="L260" s="39" t="str">
        <f>IF(B260="","",IF(F260="",TODAY()-B260,F260-B260))</f>
        <v/>
      </c>
    </row>
    <row r="261">
      <c r="A261" s="34" t="n"/>
      <c r="B261" s="35" t="n"/>
      <c r="C261" s="34" t="n"/>
      <c r="D261" s="34" t="n"/>
      <c r="E261" s="12" t="n"/>
      <c r="F261" s="35" t="n"/>
      <c r="G261" s="36" t="n"/>
      <c r="H261" s="36" t="n"/>
      <c r="I261" s="36" t="n"/>
      <c r="J261" s="37" t="str">
        <f>IF(AND(G261="",H261="",I261=""),"",SUM(G261:I261))</f>
        <v/>
      </c>
      <c r="K261" s="38" t="str">
        <f>IF(B261="","",IF(F261="","Open","Closed"))</f>
        <v/>
      </c>
      <c r="L261" s="39" t="str">
        <f>IF(B261="","",IF(F261="",TODAY()-B261,F261-B261))</f>
        <v/>
      </c>
    </row>
    <row r="262">
      <c r="A262" s="34" t="n"/>
      <c r="B262" s="35" t="n"/>
      <c r="C262" s="34" t="n"/>
      <c r="D262" s="34" t="n"/>
      <c r="E262" s="12" t="n"/>
      <c r="F262" s="35" t="n"/>
      <c r="G262" s="36" t="n"/>
      <c r="H262" s="36" t="n"/>
      <c r="I262" s="36" t="n"/>
      <c r="J262" s="37" t="str">
        <f>IF(AND(G262="",H262="",I262=""),"",SUM(G262:I262))</f>
        <v/>
      </c>
      <c r="K262" s="38" t="str">
        <f>IF(B262="","",IF(F262="","Open","Closed"))</f>
        <v/>
      </c>
      <c r="L262" s="39" t="str">
        <f>IF(B262="","",IF(F262="",TODAY()-B262,F262-B262))</f>
        <v/>
      </c>
    </row>
    <row r="263">
      <c r="A263" s="34" t="n"/>
      <c r="B263" s="35" t="n"/>
      <c r="C263" s="34" t="n"/>
      <c r="D263" s="34" t="n"/>
      <c r="E263" s="12" t="n"/>
      <c r="F263" s="35" t="n"/>
      <c r="G263" s="36" t="n"/>
      <c r="H263" s="36" t="n"/>
      <c r="I263" s="36" t="n"/>
      <c r="J263" s="37" t="str">
        <f>IF(AND(G263="",H263="",I263=""),"",SUM(G263:I263))</f>
        <v/>
      </c>
      <c r="K263" s="38" t="str">
        <f>IF(B263="","",IF(F263="","Open","Closed"))</f>
        <v/>
      </c>
      <c r="L263" s="39" t="str">
        <f>IF(B263="","",IF(F263="",TODAY()-B263,F263-B263))</f>
        <v/>
      </c>
    </row>
    <row r="264">
      <c r="A264" s="34" t="n"/>
      <c r="B264" s="35" t="n"/>
      <c r="C264" s="34" t="n"/>
      <c r="D264" s="34" t="n"/>
      <c r="E264" s="12" t="n"/>
      <c r="F264" s="35" t="n"/>
      <c r="G264" s="36" t="n"/>
      <c r="H264" s="36" t="n"/>
      <c r="I264" s="36" t="n"/>
      <c r="J264" s="37" t="str">
        <f>IF(AND(G264="",H264="",I264=""),"",SUM(G264:I264))</f>
        <v/>
      </c>
      <c r="K264" s="38" t="str">
        <f>IF(B264="","",IF(F264="","Open","Closed"))</f>
        <v/>
      </c>
      <c r="L264" s="39" t="str">
        <f>IF(B264="","",IF(F264="",TODAY()-B264,F264-B264))</f>
        <v/>
      </c>
    </row>
    <row r="265">
      <c r="A265" s="34" t="n"/>
      <c r="B265" s="35" t="n"/>
      <c r="C265" s="34" t="n"/>
      <c r="D265" s="34" t="n"/>
      <c r="E265" s="12" t="n"/>
      <c r="F265" s="35" t="n"/>
      <c r="G265" s="36" t="n"/>
      <c r="H265" s="36" t="n"/>
      <c r="I265" s="36" t="n"/>
      <c r="J265" s="37" t="str">
        <f>IF(AND(G265="",H265="",I265=""),"",SUM(G265:I265))</f>
        <v/>
      </c>
      <c r="K265" s="38" t="str">
        <f>IF(B265="","",IF(F265="","Open","Closed"))</f>
        <v/>
      </c>
      <c r="L265" s="39" t="str">
        <f>IF(B265="","",IF(F265="",TODAY()-B265,F265-B265))</f>
        <v/>
      </c>
    </row>
    <row r="266">
      <c r="A266" s="34" t="n"/>
      <c r="B266" s="35" t="n"/>
      <c r="C266" s="34" t="n"/>
      <c r="D266" s="34" t="n"/>
      <c r="E266" s="12" t="n"/>
      <c r="F266" s="35" t="n"/>
      <c r="G266" s="36" t="n"/>
      <c r="H266" s="36" t="n"/>
      <c r="I266" s="36" t="n"/>
      <c r="J266" s="37" t="str">
        <f>IF(AND(G266="",H266="",I266=""),"",SUM(G266:I266))</f>
        <v/>
      </c>
      <c r="K266" s="38" t="str">
        <f>IF(B266="","",IF(F266="","Open","Closed"))</f>
        <v/>
      </c>
      <c r="L266" s="39" t="str">
        <f>IF(B266="","",IF(F266="",TODAY()-B266,F266-B266))</f>
        <v/>
      </c>
    </row>
    <row r="267">
      <c r="A267" s="34" t="n"/>
      <c r="B267" s="35" t="n"/>
      <c r="C267" s="34" t="n"/>
      <c r="D267" s="34" t="n"/>
      <c r="E267" s="12" t="n"/>
      <c r="F267" s="35" t="n"/>
      <c r="G267" s="36" t="n"/>
      <c r="H267" s="36" t="n"/>
      <c r="I267" s="36" t="n"/>
      <c r="J267" s="37" t="str">
        <f>IF(AND(G267="",H267="",I267=""),"",SUM(G267:I267))</f>
        <v/>
      </c>
      <c r="K267" s="38" t="str">
        <f>IF(B267="","",IF(F267="","Open","Closed"))</f>
        <v/>
      </c>
      <c r="L267" s="39" t="str">
        <f>IF(B267="","",IF(F267="",TODAY()-B267,F267-B267))</f>
        <v/>
      </c>
    </row>
    <row r="268">
      <c r="A268" s="34" t="n"/>
      <c r="B268" s="35" t="n"/>
      <c r="C268" s="34" t="n"/>
      <c r="D268" s="34" t="n"/>
      <c r="E268" s="12" t="n"/>
      <c r="F268" s="35" t="n"/>
      <c r="G268" s="36" t="n"/>
      <c r="H268" s="36" t="n"/>
      <c r="I268" s="36" t="n"/>
      <c r="J268" s="37" t="str">
        <f>IF(AND(G268="",H268="",I268=""),"",SUM(G268:I268))</f>
        <v/>
      </c>
      <c r="K268" s="38" t="str">
        <f>IF(B268="","",IF(F268="","Open","Closed"))</f>
        <v/>
      </c>
      <c r="L268" s="39" t="str">
        <f>IF(B268="","",IF(F268="",TODAY()-B268,F268-B268))</f>
        <v/>
      </c>
    </row>
    <row r="269">
      <c r="A269" s="34" t="n"/>
      <c r="B269" s="35" t="n"/>
      <c r="C269" s="34" t="n"/>
      <c r="D269" s="34" t="n"/>
      <c r="E269" s="12" t="n"/>
      <c r="F269" s="35" t="n"/>
      <c r="G269" s="36" t="n"/>
      <c r="H269" s="36" t="n"/>
      <c r="I269" s="36" t="n"/>
      <c r="J269" s="37" t="str">
        <f>IF(AND(G269="",H269="",I269=""),"",SUM(G269:I269))</f>
        <v/>
      </c>
      <c r="K269" s="38" t="str">
        <f>IF(B269="","",IF(F269="","Open","Closed"))</f>
        <v/>
      </c>
      <c r="L269" s="39" t="str">
        <f>IF(B269="","",IF(F269="",TODAY()-B269,F269-B269))</f>
        <v/>
      </c>
    </row>
    <row r="270">
      <c r="A270" s="34" t="n"/>
      <c r="B270" s="35" t="n"/>
      <c r="C270" s="34" t="n"/>
      <c r="D270" s="34" t="n"/>
      <c r="E270" s="12" t="n"/>
      <c r="F270" s="35" t="n"/>
      <c r="G270" s="36" t="n"/>
      <c r="H270" s="36" t="n"/>
      <c r="I270" s="36" t="n"/>
      <c r="J270" s="37" t="str">
        <f>IF(AND(G270="",H270="",I270=""),"",SUM(G270:I270))</f>
        <v/>
      </c>
      <c r="K270" s="38" t="str">
        <f>IF(B270="","",IF(F270="","Open","Closed"))</f>
        <v/>
      </c>
      <c r="L270" s="39" t="str">
        <f>IF(B270="","",IF(F270="",TODAY()-B270,F270-B270))</f>
        <v/>
      </c>
    </row>
    <row r="271">
      <c r="A271" s="34" t="n"/>
      <c r="B271" s="35" t="n"/>
      <c r="C271" s="34" t="n"/>
      <c r="D271" s="34" t="n"/>
      <c r="E271" s="12" t="n"/>
      <c r="F271" s="35" t="n"/>
      <c r="G271" s="36" t="n"/>
      <c r="H271" s="36" t="n"/>
      <c r="I271" s="36" t="n"/>
      <c r="J271" s="37" t="str">
        <f>IF(AND(G271="",H271="",I271=""),"",SUM(G271:I271))</f>
        <v/>
      </c>
      <c r="K271" s="38" t="str">
        <f>IF(B271="","",IF(F271="","Open","Closed"))</f>
        <v/>
      </c>
      <c r="L271" s="39" t="str">
        <f>IF(B271="","",IF(F271="",TODAY()-B271,F271-B271))</f>
        <v/>
      </c>
    </row>
    <row r="272">
      <c r="A272" s="34" t="n"/>
      <c r="B272" s="35" t="n"/>
      <c r="C272" s="34" t="n"/>
      <c r="D272" s="34" t="n"/>
      <c r="E272" s="12" t="n"/>
      <c r="F272" s="35" t="n"/>
      <c r="G272" s="36" t="n"/>
      <c r="H272" s="36" t="n"/>
      <c r="I272" s="36" t="n"/>
      <c r="J272" s="37" t="str">
        <f>IF(AND(G272="",H272="",I272=""),"",SUM(G272:I272))</f>
        <v/>
      </c>
      <c r="K272" s="38" t="str">
        <f>IF(B272="","",IF(F272="","Open","Closed"))</f>
        <v/>
      </c>
      <c r="L272" s="39" t="str">
        <f>IF(B272="","",IF(F272="",TODAY()-B272,F272-B272))</f>
        <v/>
      </c>
    </row>
    <row r="273">
      <c r="A273" s="34" t="n"/>
      <c r="B273" s="35" t="n"/>
      <c r="C273" s="34" t="n"/>
      <c r="D273" s="34" t="n"/>
      <c r="E273" s="12" t="n"/>
      <c r="F273" s="35" t="n"/>
      <c r="G273" s="36" t="n"/>
      <c r="H273" s="36" t="n"/>
      <c r="I273" s="36" t="n"/>
      <c r="J273" s="37" t="str">
        <f>IF(AND(G273="",H273="",I273=""),"",SUM(G273:I273))</f>
        <v/>
      </c>
      <c r="K273" s="38" t="str">
        <f>IF(B273="","",IF(F273="","Open","Closed"))</f>
        <v/>
      </c>
      <c r="L273" s="39" t="str">
        <f>IF(B273="","",IF(F273="",TODAY()-B273,F273-B273))</f>
        <v/>
      </c>
    </row>
    <row r="274">
      <c r="A274" s="34" t="n"/>
      <c r="B274" s="35" t="n"/>
      <c r="C274" s="34" t="n"/>
      <c r="D274" s="34" t="n"/>
      <c r="E274" s="12" t="n"/>
      <c r="F274" s="35" t="n"/>
      <c r="G274" s="36" t="n"/>
      <c r="H274" s="36" t="n"/>
      <c r="I274" s="36" t="n"/>
      <c r="J274" s="37" t="str">
        <f>IF(AND(G274="",H274="",I274=""),"",SUM(G274:I274))</f>
        <v/>
      </c>
      <c r="K274" s="38" t="str">
        <f>IF(B274="","",IF(F274="","Open","Closed"))</f>
        <v/>
      </c>
      <c r="L274" s="39" t="str">
        <f>IF(B274="","",IF(F274="",TODAY()-B274,F274-B274))</f>
        <v/>
      </c>
    </row>
    <row r="275">
      <c r="A275" s="34" t="n"/>
      <c r="B275" s="35" t="n"/>
      <c r="C275" s="34" t="n"/>
      <c r="D275" s="34" t="n"/>
      <c r="E275" s="12" t="n"/>
      <c r="F275" s="35" t="n"/>
      <c r="G275" s="36" t="n"/>
      <c r="H275" s="36" t="n"/>
      <c r="I275" s="36" t="n"/>
      <c r="J275" s="37" t="str">
        <f>IF(AND(G275="",H275="",I275=""),"",SUM(G275:I275))</f>
        <v/>
      </c>
      <c r="K275" s="38" t="str">
        <f>IF(B275="","",IF(F275="","Open","Closed"))</f>
        <v/>
      </c>
      <c r="L275" s="39" t="str">
        <f>IF(B275="","",IF(F275="",TODAY()-B275,F275-B275))</f>
        <v/>
      </c>
    </row>
    <row r="276">
      <c r="A276" s="34" t="n"/>
      <c r="B276" s="35" t="n"/>
      <c r="C276" s="34" t="n"/>
      <c r="D276" s="34" t="n"/>
      <c r="E276" s="12" t="n"/>
      <c r="F276" s="35" t="n"/>
      <c r="G276" s="36" t="n"/>
      <c r="H276" s="36" t="n"/>
      <c r="I276" s="36" t="n"/>
      <c r="J276" s="37" t="str">
        <f>IF(AND(G276="",H276="",I276=""),"",SUM(G276:I276))</f>
        <v/>
      </c>
      <c r="K276" s="38" t="str">
        <f>IF(B276="","",IF(F276="","Open","Closed"))</f>
        <v/>
      </c>
      <c r="L276" s="39" t="str">
        <f>IF(B276="","",IF(F276="",TODAY()-B276,F276-B276))</f>
        <v/>
      </c>
    </row>
    <row r="277">
      <c r="A277" s="34" t="n"/>
      <c r="B277" s="35" t="n"/>
      <c r="C277" s="34" t="n"/>
      <c r="D277" s="34" t="n"/>
      <c r="E277" s="12" t="n"/>
      <c r="F277" s="35" t="n"/>
      <c r="G277" s="36" t="n"/>
      <c r="H277" s="36" t="n"/>
      <c r="I277" s="36" t="n"/>
      <c r="J277" s="37" t="str">
        <f>IF(AND(G277="",H277="",I277=""),"",SUM(G277:I277))</f>
        <v/>
      </c>
      <c r="K277" s="38" t="str">
        <f>IF(B277="","",IF(F277="","Open","Closed"))</f>
        <v/>
      </c>
      <c r="L277" s="39" t="str">
        <f>IF(B277="","",IF(F277="",TODAY()-B277,F277-B277))</f>
        <v/>
      </c>
    </row>
    <row r="278">
      <c r="A278" s="34" t="n"/>
      <c r="B278" s="35" t="n"/>
      <c r="C278" s="34" t="n"/>
      <c r="D278" s="34" t="n"/>
      <c r="E278" s="12" t="n"/>
      <c r="F278" s="35" t="n"/>
      <c r="G278" s="36" t="n"/>
      <c r="H278" s="36" t="n"/>
      <c r="I278" s="36" t="n"/>
      <c r="J278" s="37" t="str">
        <f>IF(AND(G278="",H278="",I278=""),"",SUM(G278:I278))</f>
        <v/>
      </c>
      <c r="K278" s="38" t="str">
        <f>IF(B278="","",IF(F278="","Open","Closed"))</f>
        <v/>
      </c>
      <c r="L278" s="39" t="str">
        <f>IF(B278="","",IF(F278="",TODAY()-B278,F278-B278))</f>
        <v/>
      </c>
    </row>
    <row r="279">
      <c r="A279" s="34" t="n"/>
      <c r="B279" s="35" t="n"/>
      <c r="C279" s="34" t="n"/>
      <c r="D279" s="34" t="n"/>
      <c r="E279" s="12" t="n"/>
      <c r="F279" s="35" t="n"/>
      <c r="G279" s="36" t="n"/>
      <c r="H279" s="36" t="n"/>
      <c r="I279" s="36" t="n"/>
      <c r="J279" s="37" t="str">
        <f>IF(AND(G279="",H279="",I279=""),"",SUM(G279:I279))</f>
        <v/>
      </c>
      <c r="K279" s="38" t="str">
        <f>IF(B279="","",IF(F279="","Open","Closed"))</f>
        <v/>
      </c>
      <c r="L279" s="39" t="str">
        <f>IF(B279="","",IF(F279="",TODAY()-B279,F279-B279))</f>
        <v/>
      </c>
    </row>
    <row r="280">
      <c r="A280" s="34" t="n"/>
      <c r="B280" s="35" t="n"/>
      <c r="C280" s="34" t="n"/>
      <c r="D280" s="34" t="n"/>
      <c r="E280" s="12" t="n"/>
      <c r="F280" s="35" t="n"/>
      <c r="G280" s="36" t="n"/>
      <c r="H280" s="36" t="n"/>
      <c r="I280" s="36" t="n"/>
      <c r="J280" s="37" t="str">
        <f>IF(AND(G280="",H280="",I280=""),"",SUM(G280:I280))</f>
        <v/>
      </c>
      <c r="K280" s="38" t="str">
        <f>IF(B280="","",IF(F280="","Open","Closed"))</f>
        <v/>
      </c>
      <c r="L280" s="39" t="str">
        <f>IF(B280="","",IF(F280="",TODAY()-B280,F280-B280))</f>
        <v/>
      </c>
    </row>
    <row r="281">
      <c r="A281" s="34" t="n"/>
      <c r="B281" s="35" t="n"/>
      <c r="C281" s="34" t="n"/>
      <c r="D281" s="34" t="n"/>
      <c r="E281" s="12" t="n"/>
      <c r="F281" s="35" t="n"/>
      <c r="G281" s="36" t="n"/>
      <c r="H281" s="36" t="n"/>
      <c r="I281" s="36" t="n"/>
      <c r="J281" s="37" t="str">
        <f>IF(AND(G281="",H281="",I281=""),"",SUM(G281:I281))</f>
        <v/>
      </c>
      <c r="K281" s="38" t="str">
        <f>IF(B281="","",IF(F281="","Open","Closed"))</f>
        <v/>
      </c>
      <c r="L281" s="39" t="str">
        <f>IF(B281="","",IF(F281="",TODAY()-B281,F281-B281))</f>
        <v/>
      </c>
    </row>
    <row r="282">
      <c r="A282" s="34" t="n"/>
      <c r="B282" s="35" t="n"/>
      <c r="C282" s="34" t="n"/>
      <c r="D282" s="34" t="n"/>
      <c r="E282" s="12" t="n"/>
      <c r="F282" s="35" t="n"/>
      <c r="G282" s="36" t="n"/>
      <c r="H282" s="36" t="n"/>
      <c r="I282" s="36" t="n"/>
      <c r="J282" s="37" t="str">
        <f>IF(AND(G282="",H282="",I282=""),"",SUM(G282:I282))</f>
        <v/>
      </c>
      <c r="K282" s="38" t="str">
        <f>IF(B282="","",IF(F282="","Open","Closed"))</f>
        <v/>
      </c>
      <c r="L282" s="39" t="str">
        <f>IF(B282="","",IF(F282="",TODAY()-B282,F282-B282))</f>
        <v/>
      </c>
    </row>
    <row r="283">
      <c r="A283" s="34" t="n"/>
      <c r="B283" s="35" t="n"/>
      <c r="C283" s="34" t="n"/>
      <c r="D283" s="34" t="n"/>
      <c r="E283" s="12" t="n"/>
      <c r="F283" s="35" t="n"/>
      <c r="G283" s="36" t="n"/>
      <c r="H283" s="36" t="n"/>
      <c r="I283" s="36" t="n"/>
      <c r="J283" s="37" t="str">
        <f>IF(AND(G283="",H283="",I283=""),"",SUM(G283:I283))</f>
        <v/>
      </c>
      <c r="K283" s="38" t="str">
        <f>IF(B283="","",IF(F283="","Open","Closed"))</f>
        <v/>
      </c>
      <c r="L283" s="39" t="str">
        <f>IF(B283="","",IF(F283="",TODAY()-B283,F283-B283))</f>
        <v/>
      </c>
    </row>
    <row r="284">
      <c r="A284" s="34" t="n"/>
      <c r="B284" s="35" t="n"/>
      <c r="C284" s="34" t="n"/>
      <c r="D284" s="34" t="n"/>
      <c r="E284" s="12" t="n"/>
      <c r="F284" s="35" t="n"/>
      <c r="G284" s="36" t="n"/>
      <c r="H284" s="36" t="n"/>
      <c r="I284" s="36" t="n"/>
      <c r="J284" s="37" t="str">
        <f>IF(AND(G284="",H284="",I284=""),"",SUM(G284:I284))</f>
        <v/>
      </c>
      <c r="K284" s="38" t="str">
        <f>IF(B284="","",IF(F284="","Open","Closed"))</f>
        <v/>
      </c>
      <c r="L284" s="39" t="str">
        <f>IF(B284="","",IF(F284="",TODAY()-B284,F284-B284))</f>
        <v/>
      </c>
    </row>
    <row r="285">
      <c r="A285" s="34" t="n"/>
      <c r="B285" s="35" t="n"/>
      <c r="C285" s="34" t="n"/>
      <c r="D285" s="34" t="n"/>
      <c r="E285" s="12" t="n"/>
      <c r="F285" s="35" t="n"/>
      <c r="G285" s="36" t="n"/>
      <c r="H285" s="36" t="n"/>
      <c r="I285" s="36" t="n"/>
      <c r="J285" s="37" t="str">
        <f>IF(AND(G285="",H285="",I285=""),"",SUM(G285:I285))</f>
        <v/>
      </c>
      <c r="K285" s="38" t="str">
        <f>IF(B285="","",IF(F285="","Open","Closed"))</f>
        <v/>
      </c>
      <c r="L285" s="39" t="str">
        <f>IF(B285="","",IF(F285="",TODAY()-B285,F285-B285))</f>
        <v/>
      </c>
    </row>
    <row r="286">
      <c r="A286" s="34" t="n"/>
      <c r="B286" s="35" t="n"/>
      <c r="C286" s="34" t="n"/>
      <c r="D286" s="34" t="n"/>
      <c r="E286" s="12" t="n"/>
      <c r="F286" s="35" t="n"/>
      <c r="G286" s="36" t="n"/>
      <c r="H286" s="36" t="n"/>
      <c r="I286" s="36" t="n"/>
      <c r="J286" s="37" t="str">
        <f>IF(AND(G286="",H286="",I286=""),"",SUM(G286:I286))</f>
        <v/>
      </c>
      <c r="K286" s="38" t="str">
        <f>IF(B286="","",IF(F286="","Open","Closed"))</f>
        <v/>
      </c>
      <c r="L286" s="39" t="str">
        <f>IF(B286="","",IF(F286="",TODAY()-B286,F286-B286))</f>
        <v/>
      </c>
    </row>
    <row r="287">
      <c r="A287" s="34" t="n"/>
      <c r="B287" s="35" t="n"/>
      <c r="C287" s="34" t="n"/>
      <c r="D287" s="34" t="n"/>
      <c r="E287" s="12" t="n"/>
      <c r="F287" s="35" t="n"/>
      <c r="G287" s="36" t="n"/>
      <c r="H287" s="36" t="n"/>
      <c r="I287" s="36" t="n"/>
      <c r="J287" s="37" t="str">
        <f>IF(AND(G287="",H287="",I287=""),"",SUM(G287:I287))</f>
        <v/>
      </c>
      <c r="K287" s="38" t="str">
        <f>IF(B287="","",IF(F287="","Open","Closed"))</f>
        <v/>
      </c>
      <c r="L287" s="39" t="str">
        <f>IF(B287="","",IF(F287="",TODAY()-B287,F287-B287))</f>
        <v/>
      </c>
    </row>
    <row r="288">
      <c r="A288" s="34" t="n"/>
      <c r="B288" s="35" t="n"/>
      <c r="C288" s="34" t="n"/>
      <c r="D288" s="34" t="n"/>
      <c r="E288" s="12" t="n"/>
      <c r="F288" s="35" t="n"/>
      <c r="G288" s="36" t="n"/>
      <c r="H288" s="36" t="n"/>
      <c r="I288" s="36" t="n"/>
      <c r="J288" s="37" t="str">
        <f>IF(AND(G288="",H288="",I288=""),"",SUM(G288:I288))</f>
        <v/>
      </c>
      <c r="K288" s="38" t="str">
        <f>IF(B288="","",IF(F288="","Open","Closed"))</f>
        <v/>
      </c>
      <c r="L288" s="39" t="str">
        <f>IF(B288="","",IF(F288="",TODAY()-B288,F288-B288))</f>
        <v/>
      </c>
    </row>
    <row r="289">
      <c r="A289" s="34" t="n"/>
      <c r="B289" s="35" t="n"/>
      <c r="C289" s="34" t="n"/>
      <c r="D289" s="34" t="n"/>
      <c r="E289" s="12" t="n"/>
      <c r="F289" s="35" t="n"/>
      <c r="G289" s="36" t="n"/>
      <c r="H289" s="36" t="n"/>
      <c r="I289" s="36" t="n"/>
      <c r="J289" s="37" t="str">
        <f>IF(AND(G289="",H289="",I289=""),"",SUM(G289:I289))</f>
        <v/>
      </c>
      <c r="K289" s="38" t="str">
        <f>IF(B289="","",IF(F289="","Open","Closed"))</f>
        <v/>
      </c>
      <c r="L289" s="39" t="str">
        <f>IF(B289="","",IF(F289="",TODAY()-B289,F289-B289))</f>
        <v/>
      </c>
    </row>
    <row r="290">
      <c r="A290" s="34" t="n"/>
      <c r="B290" s="35" t="n"/>
      <c r="C290" s="34" t="n"/>
      <c r="D290" s="34" t="n"/>
      <c r="E290" s="12" t="n"/>
      <c r="F290" s="35" t="n"/>
      <c r="G290" s="36" t="n"/>
      <c r="H290" s="36" t="n"/>
      <c r="I290" s="36" t="n"/>
      <c r="J290" s="37" t="str">
        <f>IF(AND(G290="",H290="",I290=""),"",SUM(G290:I290))</f>
        <v/>
      </c>
      <c r="K290" s="38" t="str">
        <f>IF(B290="","",IF(F290="","Open","Closed"))</f>
        <v/>
      </c>
      <c r="L290" s="39" t="str">
        <f>IF(B290="","",IF(F290="",TODAY()-B290,F290-B290))</f>
        <v/>
      </c>
    </row>
    <row r="291">
      <c r="A291" s="34" t="n"/>
      <c r="B291" s="35" t="n"/>
      <c r="C291" s="34" t="n"/>
      <c r="D291" s="34" t="n"/>
      <c r="E291" s="12" t="n"/>
      <c r="F291" s="35" t="n"/>
      <c r="G291" s="36" t="n"/>
      <c r="H291" s="36" t="n"/>
      <c r="I291" s="36" t="n"/>
      <c r="J291" s="37" t="str">
        <f>IF(AND(G291="",H291="",I291=""),"",SUM(G291:I291))</f>
        <v/>
      </c>
      <c r="K291" s="38" t="str">
        <f>IF(B291="","",IF(F291="","Open","Closed"))</f>
        <v/>
      </c>
      <c r="L291" s="39" t="str">
        <f>IF(B291="","",IF(F291="",TODAY()-B291,F291-B291))</f>
        <v/>
      </c>
    </row>
    <row r="292">
      <c r="A292" s="34" t="n"/>
      <c r="B292" s="35" t="n"/>
      <c r="C292" s="34" t="n"/>
      <c r="D292" s="34" t="n"/>
      <c r="E292" s="12" t="n"/>
      <c r="F292" s="35" t="n"/>
      <c r="G292" s="36" t="n"/>
      <c r="H292" s="36" t="n"/>
      <c r="I292" s="36" t="n"/>
      <c r="J292" s="37" t="str">
        <f>IF(AND(G292="",H292="",I292=""),"",SUM(G292:I292))</f>
        <v/>
      </c>
      <c r="K292" s="38" t="str">
        <f>IF(B292="","",IF(F292="","Open","Closed"))</f>
        <v/>
      </c>
      <c r="L292" s="39" t="str">
        <f>IF(B292="","",IF(F292="",TODAY()-B292,F292-B292))</f>
        <v/>
      </c>
    </row>
    <row r="293">
      <c r="A293" s="34" t="n"/>
      <c r="B293" s="35" t="n"/>
      <c r="C293" s="34" t="n"/>
      <c r="D293" s="34" t="n"/>
      <c r="E293" s="12" t="n"/>
      <c r="F293" s="35" t="n"/>
      <c r="G293" s="36" t="n"/>
      <c r="H293" s="36" t="n"/>
      <c r="I293" s="36" t="n"/>
      <c r="J293" s="37" t="str">
        <f>IF(AND(G293="",H293="",I293=""),"",SUM(G293:I293))</f>
        <v/>
      </c>
      <c r="K293" s="38" t="str">
        <f>IF(B293="","",IF(F293="","Open","Closed"))</f>
        <v/>
      </c>
      <c r="L293" s="39" t="str">
        <f>IF(B293="","",IF(F293="",TODAY()-B293,F293-B293))</f>
        <v/>
      </c>
    </row>
    <row r="294">
      <c r="A294" s="34" t="n"/>
      <c r="B294" s="35" t="n"/>
      <c r="C294" s="34" t="n"/>
      <c r="D294" s="34" t="n"/>
      <c r="E294" s="12" t="n"/>
      <c r="F294" s="35" t="n"/>
      <c r="G294" s="36" t="n"/>
      <c r="H294" s="36" t="n"/>
      <c r="I294" s="36" t="n"/>
      <c r="J294" s="37" t="str">
        <f>IF(AND(G294="",H294="",I294=""),"",SUM(G294:I294))</f>
        <v/>
      </c>
      <c r="K294" s="38" t="str">
        <f>IF(B294="","",IF(F294="","Open","Closed"))</f>
        <v/>
      </c>
      <c r="L294" s="39" t="str">
        <f>IF(B294="","",IF(F294="",TODAY()-B294,F294-B294))</f>
        <v/>
      </c>
    </row>
    <row r="295">
      <c r="A295" s="34" t="n"/>
      <c r="B295" s="35" t="n"/>
      <c r="C295" s="34" t="n"/>
      <c r="D295" s="34" t="n"/>
      <c r="E295" s="12" t="n"/>
      <c r="F295" s="35" t="n"/>
      <c r="G295" s="36" t="n"/>
      <c r="H295" s="36" t="n"/>
      <c r="I295" s="36" t="n"/>
      <c r="J295" s="37" t="str">
        <f>IF(AND(G295="",H295="",I295=""),"",SUM(G295:I295))</f>
        <v/>
      </c>
      <c r="K295" s="38" t="str">
        <f>IF(B295="","",IF(F295="","Open","Closed"))</f>
        <v/>
      </c>
      <c r="L295" s="39" t="str">
        <f>IF(B295="","",IF(F295="",TODAY()-B295,F295-B295))</f>
        <v/>
      </c>
    </row>
    <row r="296">
      <c r="A296" s="34" t="n"/>
      <c r="B296" s="35" t="n"/>
      <c r="C296" s="34" t="n"/>
      <c r="D296" s="34" t="n"/>
      <c r="E296" s="12" t="n"/>
      <c r="F296" s="35" t="n"/>
      <c r="G296" s="36" t="n"/>
      <c r="H296" s="36" t="n"/>
      <c r="I296" s="36" t="n"/>
      <c r="J296" s="37" t="str">
        <f>IF(AND(G296="",H296="",I296=""),"",SUM(G296:I296))</f>
        <v/>
      </c>
      <c r="K296" s="38" t="str">
        <f>IF(B296="","",IF(F296="","Open","Closed"))</f>
        <v/>
      </c>
      <c r="L296" s="39" t="str">
        <f>IF(B296="","",IF(F296="",TODAY()-B296,F296-B296))</f>
        <v/>
      </c>
    </row>
    <row r="297">
      <c r="A297" s="34" t="n"/>
      <c r="B297" s="35" t="n"/>
      <c r="C297" s="34" t="n"/>
      <c r="D297" s="34" t="n"/>
      <c r="E297" s="12" t="n"/>
      <c r="F297" s="35" t="n"/>
      <c r="G297" s="36" t="n"/>
      <c r="H297" s="36" t="n"/>
      <c r="I297" s="36" t="n"/>
      <c r="J297" s="37" t="str">
        <f>IF(AND(G297="",H297="",I297=""),"",SUM(G297:I297))</f>
        <v/>
      </c>
      <c r="K297" s="38" t="str">
        <f>IF(B297="","",IF(F297="","Open","Closed"))</f>
        <v/>
      </c>
      <c r="L297" s="39" t="str">
        <f>IF(B297="","",IF(F297="",TODAY()-B297,F297-B297))</f>
        <v/>
      </c>
    </row>
    <row r="298">
      <c r="A298" s="34" t="n"/>
      <c r="B298" s="35" t="n"/>
      <c r="C298" s="34" t="n"/>
      <c r="D298" s="34" t="n"/>
      <c r="E298" s="12" t="n"/>
      <c r="F298" s="35" t="n"/>
      <c r="G298" s="36" t="n"/>
      <c r="H298" s="36" t="n"/>
      <c r="I298" s="36" t="n"/>
      <c r="J298" s="37" t="str">
        <f>IF(AND(G298="",H298="",I298=""),"",SUM(G298:I298))</f>
        <v/>
      </c>
      <c r="K298" s="38" t="str">
        <f>IF(B298="","",IF(F298="","Open","Closed"))</f>
        <v/>
      </c>
      <c r="L298" s="39" t="str">
        <f>IF(B298="","",IF(F298="",TODAY()-B298,F298-B298))</f>
        <v/>
      </c>
    </row>
    <row r="299">
      <c r="A299" s="34" t="n"/>
      <c r="B299" s="35" t="n"/>
      <c r="C299" s="34" t="n"/>
      <c r="D299" s="34" t="n"/>
      <c r="E299" s="12" t="n"/>
      <c r="F299" s="35" t="n"/>
      <c r="G299" s="36" t="n"/>
      <c r="H299" s="36" t="n"/>
      <c r="I299" s="36" t="n"/>
      <c r="J299" s="37" t="str">
        <f>IF(AND(G299="",H299="",I299=""),"",SUM(G299:I299))</f>
        <v/>
      </c>
      <c r="K299" s="38" t="str">
        <f>IF(B299="","",IF(F299="","Open","Closed"))</f>
        <v/>
      </c>
      <c r="L299" s="39" t="str">
        <f>IF(B299="","",IF(F299="",TODAY()-B299,F299-B299))</f>
        <v/>
      </c>
    </row>
    <row r="300">
      <c r="A300" s="34" t="n"/>
      <c r="B300" s="35" t="n"/>
      <c r="C300" s="34" t="n"/>
      <c r="D300" s="34" t="n"/>
      <c r="E300" s="12" t="n"/>
      <c r="F300" s="35" t="n"/>
      <c r="G300" s="36" t="n"/>
      <c r="H300" s="36" t="n"/>
      <c r="I300" s="36" t="n"/>
      <c r="J300" s="37" t="str">
        <f>IF(AND(G300="",H300="",I300=""),"",SUM(G300:I300))</f>
        <v/>
      </c>
      <c r="K300" s="38" t="str">
        <f>IF(B300="","",IF(F300="","Open","Closed"))</f>
        <v/>
      </c>
      <c r="L300" s="39" t="str">
        <f>IF(B300="","",IF(F300="",TODAY()-B300,F300-B300))</f>
        <v/>
      </c>
    </row>
    <row r="301">
      <c r="A301" s="34" t="n"/>
      <c r="B301" s="35" t="n"/>
      <c r="C301" s="34" t="n"/>
      <c r="D301" s="34" t="n"/>
      <c r="E301" s="12" t="n"/>
      <c r="F301" s="35" t="n"/>
      <c r="G301" s="36" t="n"/>
      <c r="H301" s="36" t="n"/>
      <c r="I301" s="36" t="n"/>
      <c r="J301" s="37" t="str">
        <f>IF(AND(G301="",H301="",I301=""),"",SUM(G301:I301))</f>
        <v/>
      </c>
      <c r="K301" s="38" t="str">
        <f>IF(B301="","",IF(F301="","Open","Closed"))</f>
        <v/>
      </c>
      <c r="L301" s="39" t="str">
        <f>IF(B301="","",IF(F301="",TODAY()-B301,F301-B301))</f>
        <v/>
      </c>
    </row>
    <row r="302">
      <c r="A302" s="34" t="n"/>
      <c r="B302" s="35" t="n"/>
      <c r="C302" s="34" t="n"/>
      <c r="D302" s="34" t="n"/>
      <c r="E302" s="12" t="n"/>
      <c r="F302" s="35" t="n"/>
      <c r="G302" s="36" t="n"/>
      <c r="H302" s="36" t="n"/>
      <c r="I302" s="36" t="n"/>
      <c r="J302" s="37" t="str">
        <f>IF(AND(G302="",H302="",I302=""),"",SUM(G302:I302))</f>
        <v/>
      </c>
      <c r="K302" s="38" t="str">
        <f>IF(B302="","",IF(F302="","Open","Closed"))</f>
        <v/>
      </c>
      <c r="L302" s="39" t="str">
        <f>IF(B302="","",IF(F302="",TODAY()-B302,F302-B302))</f>
        <v/>
      </c>
    </row>
    <row r="303">
      <c r="A303" s="34" t="n"/>
      <c r="B303" s="35" t="n"/>
      <c r="C303" s="34" t="n"/>
      <c r="D303" s="34" t="n"/>
      <c r="E303" s="12" t="n"/>
      <c r="F303" s="35" t="n"/>
      <c r="G303" s="36" t="n"/>
      <c r="H303" s="36" t="n"/>
      <c r="I303" s="36" t="n"/>
      <c r="J303" s="37" t="str">
        <f>IF(AND(G303="",H303="",I303=""),"",SUM(G303:I303))</f>
        <v/>
      </c>
      <c r="K303" s="38" t="str">
        <f>IF(B303="","",IF(F303="","Open","Closed"))</f>
        <v/>
      </c>
      <c r="L303" s="39" t="str">
        <f>IF(B303="","",IF(F303="",TODAY()-B303,F303-B303))</f>
        <v/>
      </c>
    </row>
    <row r="304">
      <c r="A304" s="34" t="n"/>
      <c r="B304" s="35" t="n"/>
      <c r="C304" s="34" t="n"/>
      <c r="D304" s="34" t="n"/>
      <c r="E304" s="12" t="n"/>
      <c r="F304" s="35" t="n"/>
      <c r="G304" s="36" t="n"/>
      <c r="H304" s="36" t="n"/>
      <c r="I304" s="36" t="n"/>
      <c r="J304" s="37" t="str">
        <f>IF(AND(G304="",H304="",I304=""),"",SUM(G304:I304))</f>
        <v/>
      </c>
      <c r="K304" s="38" t="str">
        <f>IF(B304="","",IF(F304="","Open","Closed"))</f>
        <v/>
      </c>
      <c r="L304" s="39" t="str">
        <f>IF(B304="","",IF(F304="",TODAY()-B304,F304-B304))</f>
        <v/>
      </c>
    </row>
    <row r="305">
      <c r="A305" s="34" t="n"/>
      <c r="B305" s="35" t="n"/>
      <c r="C305" s="34" t="n"/>
      <c r="D305" s="34" t="n"/>
      <c r="E305" s="12" t="n"/>
      <c r="F305" s="35" t="n"/>
      <c r="G305" s="36" t="n"/>
      <c r="H305" s="36" t="n"/>
      <c r="I305" s="36" t="n"/>
      <c r="J305" s="37" t="str">
        <f>IF(AND(G305="",H305="",I305=""),"",SUM(G305:I305))</f>
        <v/>
      </c>
      <c r="K305" s="38" t="str">
        <f>IF(B305="","",IF(F305="","Open","Closed"))</f>
        <v/>
      </c>
      <c r="L305" s="39" t="str">
        <f>IF(B305="","",IF(F305="",TODAY()-B305,F305-B305))</f>
        <v/>
      </c>
    </row>
    <row r="306">
      <c r="A306" s="34" t="n"/>
      <c r="B306" s="35" t="n"/>
      <c r="C306" s="34" t="n"/>
      <c r="D306" s="34" t="n"/>
      <c r="E306" s="12" t="n"/>
      <c r="F306" s="35" t="n"/>
      <c r="G306" s="36" t="n"/>
      <c r="H306" s="36" t="n"/>
      <c r="I306" s="36" t="n"/>
      <c r="J306" s="37" t="str">
        <f>IF(AND(G306="",H306="",I306=""),"",SUM(G306:I306))</f>
        <v/>
      </c>
      <c r="K306" s="38" t="str">
        <f>IF(B306="","",IF(F306="","Open","Closed"))</f>
        <v/>
      </c>
      <c r="L306" s="39" t="str">
        <f>IF(B306="","",IF(F306="",TODAY()-B306,F306-B306))</f>
        <v/>
      </c>
    </row>
    <row r="307">
      <c r="A307" s="34" t="n"/>
      <c r="B307" s="35" t="n"/>
      <c r="C307" s="34" t="n"/>
      <c r="D307" s="34" t="n"/>
      <c r="E307" s="12" t="n"/>
      <c r="F307" s="35" t="n"/>
      <c r="G307" s="36" t="n"/>
      <c r="H307" s="36" t="n"/>
      <c r="I307" s="36" t="n"/>
      <c r="J307" s="37" t="str">
        <f>IF(AND(G307="",H307="",I307=""),"",SUM(G307:I307))</f>
        <v/>
      </c>
      <c r="K307" s="38" t="str">
        <f>IF(B307="","",IF(F307="","Open","Closed"))</f>
        <v/>
      </c>
      <c r="L307" s="39" t="str">
        <f>IF(B307="","",IF(F307="",TODAY()-B307,F307-B307))</f>
        <v/>
      </c>
    </row>
    <row r="308">
      <c r="A308" s="34" t="n"/>
      <c r="B308" s="35" t="n"/>
      <c r="C308" s="34" t="n"/>
      <c r="D308" s="34" t="n"/>
      <c r="E308" s="12" t="n"/>
      <c r="F308" s="35" t="n"/>
      <c r="G308" s="36" t="n"/>
      <c r="H308" s="36" t="n"/>
      <c r="I308" s="36" t="n"/>
      <c r="J308" s="37" t="str">
        <f>IF(AND(G308="",H308="",I308=""),"",SUM(G308:I308))</f>
        <v/>
      </c>
      <c r="K308" s="38" t="str">
        <f>IF(B308="","",IF(F308="","Open","Closed"))</f>
        <v/>
      </c>
      <c r="L308" s="39" t="str">
        <f>IF(B308="","",IF(F308="",TODAY()-B308,F308-B308))</f>
        <v/>
      </c>
    </row>
    <row r="309">
      <c r="A309" s="34" t="n"/>
      <c r="B309" s="35" t="n"/>
      <c r="C309" s="34" t="n"/>
      <c r="D309" s="34" t="n"/>
      <c r="E309" s="12" t="n"/>
      <c r="F309" s="35" t="n"/>
      <c r="G309" s="36" t="n"/>
      <c r="H309" s="36" t="n"/>
      <c r="I309" s="36" t="n"/>
      <c r="J309" s="37" t="str">
        <f>IF(AND(G309="",H309="",I309=""),"",SUM(G309:I309))</f>
        <v/>
      </c>
      <c r="K309" s="38" t="str">
        <f>IF(B309="","",IF(F309="","Open","Closed"))</f>
        <v/>
      </c>
      <c r="L309" s="39" t="str">
        <f>IF(B309="","",IF(F309="",TODAY()-B309,F309-B309))</f>
        <v/>
      </c>
    </row>
    <row r="310">
      <c r="A310" s="34" t="n"/>
      <c r="B310" s="35" t="n"/>
      <c r="C310" s="34" t="n"/>
      <c r="D310" s="34" t="n"/>
      <c r="E310" s="12" t="n"/>
      <c r="F310" s="35" t="n"/>
      <c r="G310" s="36" t="n"/>
      <c r="H310" s="36" t="n"/>
      <c r="I310" s="36" t="n"/>
      <c r="J310" s="37" t="str">
        <f>IF(AND(G310="",H310="",I310=""),"",SUM(G310:I310))</f>
        <v/>
      </c>
      <c r="K310" s="38" t="str">
        <f>IF(B310="","",IF(F310="","Open","Closed"))</f>
        <v/>
      </c>
      <c r="L310" s="39" t="str">
        <f>IF(B310="","",IF(F310="",TODAY()-B310,F310-B310))</f>
        <v/>
      </c>
    </row>
    <row r="311">
      <c r="A311" s="34" t="n"/>
      <c r="B311" s="35" t="n"/>
      <c r="C311" s="34" t="n"/>
      <c r="D311" s="34" t="n"/>
      <c r="E311" s="12" t="n"/>
      <c r="F311" s="35" t="n"/>
      <c r="G311" s="36" t="n"/>
      <c r="H311" s="36" t="n"/>
      <c r="I311" s="36" t="n"/>
      <c r="J311" s="37" t="str">
        <f>IF(AND(G311="",H311="",I311=""),"",SUM(G311:I311))</f>
        <v/>
      </c>
      <c r="K311" s="38" t="str">
        <f>IF(B311="","",IF(F311="","Open","Closed"))</f>
        <v/>
      </c>
      <c r="L311" s="39" t="str">
        <f>IF(B311="","",IF(F311="",TODAY()-B311,F311-B311))</f>
        <v/>
      </c>
    </row>
    <row r="312">
      <c r="A312" s="34" t="n"/>
      <c r="B312" s="35" t="n"/>
      <c r="C312" s="34" t="n"/>
      <c r="D312" s="34" t="n"/>
      <c r="E312" s="12" t="n"/>
      <c r="F312" s="35" t="n"/>
      <c r="G312" s="36" t="n"/>
      <c r="H312" s="36" t="n"/>
      <c r="I312" s="36" t="n"/>
      <c r="J312" s="37" t="str">
        <f>IF(AND(G312="",H312="",I312=""),"",SUM(G312:I312))</f>
        <v/>
      </c>
      <c r="K312" s="38" t="str">
        <f>IF(B312="","",IF(F312="","Open","Closed"))</f>
        <v/>
      </c>
      <c r="L312" s="39" t="str">
        <f>IF(B312="","",IF(F312="",TODAY()-B312,F312-B312))</f>
        <v/>
      </c>
    </row>
    <row r="313">
      <c r="A313" s="34" t="n"/>
      <c r="B313" s="35" t="n"/>
      <c r="C313" s="34" t="n"/>
      <c r="D313" s="34" t="n"/>
      <c r="E313" s="12" t="n"/>
      <c r="F313" s="35" t="n"/>
      <c r="G313" s="36" t="n"/>
      <c r="H313" s="36" t="n"/>
      <c r="I313" s="36" t="n"/>
      <c r="J313" s="37" t="str">
        <f>IF(AND(G313="",H313="",I313=""),"",SUM(G313:I313))</f>
        <v/>
      </c>
      <c r="K313" s="38" t="str">
        <f>IF(B313="","",IF(F313="","Open","Closed"))</f>
        <v/>
      </c>
      <c r="L313" s="39" t="str">
        <f>IF(B313="","",IF(F313="",TODAY()-B313,F313-B313))</f>
        <v/>
      </c>
    </row>
    <row r="314">
      <c r="A314" s="34" t="n"/>
      <c r="B314" s="35" t="n"/>
      <c r="C314" s="34" t="n"/>
      <c r="D314" s="34" t="n"/>
      <c r="E314" s="12" t="n"/>
      <c r="F314" s="35" t="n"/>
      <c r="G314" s="36" t="n"/>
      <c r="H314" s="36" t="n"/>
      <c r="I314" s="36" t="n"/>
      <c r="J314" s="37" t="str">
        <f>IF(AND(G314="",H314="",I314=""),"",SUM(G314:I314))</f>
        <v/>
      </c>
      <c r="K314" s="38" t="str">
        <f>IF(B314="","",IF(F314="","Open","Closed"))</f>
        <v/>
      </c>
      <c r="L314" s="39" t="str">
        <f>IF(B314="","",IF(F314="",TODAY()-B314,F314-B314))</f>
        <v/>
      </c>
    </row>
    <row r="315">
      <c r="A315" s="34" t="n"/>
      <c r="B315" s="35" t="n"/>
      <c r="C315" s="34" t="n"/>
      <c r="D315" s="34" t="n"/>
      <c r="E315" s="12" t="n"/>
      <c r="F315" s="35" t="n"/>
      <c r="G315" s="36" t="n"/>
      <c r="H315" s="36" t="n"/>
      <c r="I315" s="36" t="n"/>
      <c r="J315" s="37" t="str">
        <f>IF(AND(G315="",H315="",I315=""),"",SUM(G315:I315))</f>
        <v/>
      </c>
      <c r="K315" s="38" t="str">
        <f>IF(B315="","",IF(F315="","Open","Closed"))</f>
        <v/>
      </c>
      <c r="L315" s="39" t="str">
        <f>IF(B315="","",IF(F315="",TODAY()-B315,F315-B315))</f>
        <v/>
      </c>
    </row>
    <row r="316">
      <c r="A316" s="34" t="n"/>
      <c r="B316" s="35" t="n"/>
      <c r="C316" s="34" t="n"/>
      <c r="D316" s="34" t="n"/>
      <c r="E316" s="12" t="n"/>
      <c r="F316" s="35" t="n"/>
      <c r="G316" s="36" t="n"/>
      <c r="H316" s="36" t="n"/>
      <c r="I316" s="36" t="n"/>
      <c r="J316" s="37" t="str">
        <f>IF(AND(G316="",H316="",I316=""),"",SUM(G316:I316))</f>
        <v/>
      </c>
      <c r="K316" s="38" t="str">
        <f>IF(B316="","",IF(F316="","Open","Closed"))</f>
        <v/>
      </c>
      <c r="L316" s="39" t="str">
        <f>IF(B316="","",IF(F316="",TODAY()-B316,F316-B316))</f>
        <v/>
      </c>
    </row>
    <row r="317">
      <c r="A317" s="34" t="n"/>
      <c r="B317" s="35" t="n"/>
      <c r="C317" s="34" t="n"/>
      <c r="D317" s="34" t="n"/>
      <c r="E317" s="12" t="n"/>
      <c r="F317" s="35" t="n"/>
      <c r="G317" s="36" t="n"/>
      <c r="H317" s="36" t="n"/>
      <c r="I317" s="36" t="n"/>
      <c r="J317" s="37" t="str">
        <f>IF(AND(G317="",H317="",I317=""),"",SUM(G317:I317))</f>
        <v/>
      </c>
      <c r="K317" s="38" t="str">
        <f>IF(B317="","",IF(F317="","Open","Closed"))</f>
        <v/>
      </c>
      <c r="L317" s="39" t="str">
        <f>IF(B317="","",IF(F317="",TODAY()-B317,F317-B317))</f>
        <v/>
      </c>
    </row>
    <row r="318">
      <c r="A318" s="34" t="n"/>
      <c r="B318" s="35" t="n"/>
      <c r="C318" s="34" t="n"/>
      <c r="D318" s="34" t="n"/>
      <c r="E318" s="12" t="n"/>
      <c r="F318" s="35" t="n"/>
      <c r="G318" s="36" t="n"/>
      <c r="H318" s="36" t="n"/>
      <c r="I318" s="36" t="n"/>
      <c r="J318" s="37" t="str">
        <f>IF(AND(G318="",H318="",I318=""),"",SUM(G318:I318))</f>
        <v/>
      </c>
      <c r="K318" s="38" t="str">
        <f>IF(B318="","",IF(F318="","Open","Closed"))</f>
        <v/>
      </c>
      <c r="L318" s="39" t="str">
        <f>IF(B318="","",IF(F318="",TODAY()-B318,F318-B318))</f>
        <v/>
      </c>
    </row>
    <row r="319">
      <c r="A319" s="34" t="n"/>
      <c r="B319" s="35" t="n"/>
      <c r="C319" s="34" t="n"/>
      <c r="D319" s="34" t="n"/>
      <c r="E319" s="12" t="n"/>
      <c r="F319" s="35" t="n"/>
      <c r="G319" s="36" t="n"/>
      <c r="H319" s="36" t="n"/>
      <c r="I319" s="36" t="n"/>
      <c r="J319" s="37" t="str">
        <f>IF(AND(G319="",H319="",I319=""),"",SUM(G319:I319))</f>
        <v/>
      </c>
      <c r="K319" s="38" t="str">
        <f>IF(B319="","",IF(F319="","Open","Closed"))</f>
        <v/>
      </c>
      <c r="L319" s="39" t="str">
        <f>IF(B319="","",IF(F319="",TODAY()-B319,F319-B319))</f>
        <v/>
      </c>
    </row>
    <row r="320">
      <c r="A320" s="34" t="n"/>
      <c r="B320" s="35" t="n"/>
      <c r="C320" s="34" t="n"/>
      <c r="D320" s="34" t="n"/>
      <c r="E320" s="12" t="n"/>
      <c r="F320" s="35" t="n"/>
      <c r="G320" s="36" t="n"/>
      <c r="H320" s="36" t="n"/>
      <c r="I320" s="36" t="n"/>
      <c r="J320" s="37" t="str">
        <f>IF(AND(G320="",H320="",I320=""),"",SUM(G320:I320))</f>
        <v/>
      </c>
      <c r="K320" s="38" t="str">
        <f>IF(B320="","",IF(F320="","Open","Closed"))</f>
        <v/>
      </c>
      <c r="L320" s="39" t="str">
        <f>IF(B320="","",IF(F320="",TODAY()-B320,F320-B320))</f>
        <v/>
      </c>
    </row>
    <row r="321">
      <c r="A321" s="34" t="n"/>
      <c r="B321" s="35" t="n"/>
      <c r="C321" s="34" t="n"/>
      <c r="D321" s="34" t="n"/>
      <c r="E321" s="12" t="n"/>
      <c r="F321" s="35" t="n"/>
      <c r="G321" s="36" t="n"/>
      <c r="H321" s="36" t="n"/>
      <c r="I321" s="36" t="n"/>
      <c r="J321" s="37" t="str">
        <f>IF(AND(G321="",H321="",I321=""),"",SUM(G321:I321))</f>
        <v/>
      </c>
      <c r="K321" s="38" t="str">
        <f>IF(B321="","",IF(F321="","Open","Closed"))</f>
        <v/>
      </c>
      <c r="L321" s="39" t="str">
        <f>IF(B321="","",IF(F321="",TODAY()-B321,F321-B321))</f>
        <v/>
      </c>
    </row>
    <row r="322">
      <c r="A322" s="34" t="n"/>
      <c r="B322" s="35" t="n"/>
      <c r="C322" s="34" t="n"/>
      <c r="D322" s="34" t="n"/>
      <c r="E322" s="12" t="n"/>
      <c r="F322" s="35" t="n"/>
      <c r="G322" s="36" t="n"/>
      <c r="H322" s="36" t="n"/>
      <c r="I322" s="36" t="n"/>
      <c r="J322" s="37" t="str">
        <f>IF(AND(G322="",H322="",I322=""),"",SUM(G322:I322))</f>
        <v/>
      </c>
      <c r="K322" s="38" t="str">
        <f>IF(B322="","",IF(F322="","Open","Closed"))</f>
        <v/>
      </c>
      <c r="L322" s="39" t="str">
        <f>IF(B322="","",IF(F322="",TODAY()-B322,F322-B322))</f>
        <v/>
      </c>
    </row>
    <row r="323">
      <c r="A323" s="34" t="n"/>
      <c r="B323" s="35" t="n"/>
      <c r="C323" s="34" t="n"/>
      <c r="D323" s="34" t="n"/>
      <c r="E323" s="12" t="n"/>
      <c r="F323" s="35" t="n"/>
      <c r="G323" s="36" t="n"/>
      <c r="H323" s="36" t="n"/>
      <c r="I323" s="36" t="n"/>
      <c r="J323" s="37" t="str">
        <f>IF(AND(G323="",H323="",I323=""),"",SUM(G323:I323))</f>
        <v/>
      </c>
      <c r="K323" s="38" t="str">
        <f>IF(B323="","",IF(F323="","Open","Closed"))</f>
        <v/>
      </c>
      <c r="L323" s="39" t="str">
        <f>IF(B323="","",IF(F323="",TODAY()-B323,F323-B323))</f>
        <v/>
      </c>
    </row>
    <row r="324">
      <c r="A324" s="34" t="n"/>
      <c r="B324" s="35" t="n"/>
      <c r="C324" s="34" t="n"/>
      <c r="D324" s="34" t="n"/>
      <c r="E324" s="12" t="n"/>
      <c r="F324" s="35" t="n"/>
      <c r="G324" s="36" t="n"/>
      <c r="H324" s="36" t="n"/>
      <c r="I324" s="36" t="n"/>
      <c r="J324" s="37" t="str">
        <f>IF(AND(G324="",H324="",I324=""),"",SUM(G324:I324))</f>
        <v/>
      </c>
      <c r="K324" s="38" t="str">
        <f>IF(B324="","",IF(F324="","Open","Closed"))</f>
        <v/>
      </c>
      <c r="L324" s="39" t="str">
        <f>IF(B324="","",IF(F324="",TODAY()-B324,F324-B324))</f>
        <v/>
      </c>
    </row>
    <row r="325">
      <c r="A325" s="34" t="n"/>
      <c r="B325" s="35" t="n"/>
      <c r="C325" s="34" t="n"/>
      <c r="D325" s="34" t="n"/>
      <c r="E325" s="12" t="n"/>
      <c r="F325" s="35" t="n"/>
      <c r="G325" s="36" t="n"/>
      <c r="H325" s="36" t="n"/>
      <c r="I325" s="36" t="n"/>
      <c r="J325" s="37" t="str">
        <f>IF(AND(G325="",H325="",I325=""),"",SUM(G325:I325))</f>
        <v/>
      </c>
      <c r="K325" s="38" t="str">
        <f>IF(B325="","",IF(F325="","Open","Closed"))</f>
        <v/>
      </c>
      <c r="L325" s="39" t="str">
        <f>IF(B325="","",IF(F325="",TODAY()-B325,F325-B325))</f>
        <v/>
      </c>
    </row>
    <row r="326">
      <c r="A326" s="34" t="n"/>
      <c r="B326" s="35" t="n"/>
      <c r="C326" s="34" t="n"/>
      <c r="D326" s="34" t="n"/>
      <c r="E326" s="12" t="n"/>
      <c r="F326" s="35" t="n"/>
      <c r="G326" s="36" t="n"/>
      <c r="H326" s="36" t="n"/>
      <c r="I326" s="36" t="n"/>
      <c r="J326" s="37" t="str">
        <f>IF(AND(G326="",H326="",I326=""),"",SUM(G326:I326))</f>
        <v/>
      </c>
      <c r="K326" s="38" t="str">
        <f>IF(B326="","",IF(F326="","Open","Closed"))</f>
        <v/>
      </c>
      <c r="L326" s="39" t="str">
        <f>IF(B326="","",IF(F326="",TODAY()-B326,F326-B326))</f>
        <v/>
      </c>
    </row>
    <row r="327">
      <c r="A327" s="34" t="n"/>
      <c r="B327" s="35" t="n"/>
      <c r="C327" s="34" t="n"/>
      <c r="D327" s="34" t="n"/>
      <c r="E327" s="12" t="n"/>
      <c r="F327" s="35" t="n"/>
      <c r="G327" s="36" t="n"/>
      <c r="H327" s="36" t="n"/>
      <c r="I327" s="36" t="n"/>
      <c r="J327" s="37" t="str">
        <f>IF(AND(G327="",H327="",I327=""),"",SUM(G327:I327))</f>
        <v/>
      </c>
      <c r="K327" s="38" t="str">
        <f>IF(B327="","",IF(F327="","Open","Closed"))</f>
        <v/>
      </c>
      <c r="L327" s="39" t="str">
        <f>IF(B327="","",IF(F327="",TODAY()-B327,F327-B327))</f>
        <v/>
      </c>
    </row>
    <row r="328">
      <c r="A328" s="34" t="n"/>
      <c r="B328" s="35" t="n"/>
      <c r="C328" s="34" t="n"/>
      <c r="D328" s="34" t="n"/>
      <c r="E328" s="12" t="n"/>
      <c r="F328" s="35" t="n"/>
      <c r="G328" s="36" t="n"/>
      <c r="H328" s="36" t="n"/>
      <c r="I328" s="36" t="n"/>
      <c r="J328" s="37" t="str">
        <f>IF(AND(G328="",H328="",I328=""),"",SUM(G328:I328))</f>
        <v/>
      </c>
      <c r="K328" s="38" t="str">
        <f>IF(B328="","",IF(F328="","Open","Closed"))</f>
        <v/>
      </c>
      <c r="L328" s="39" t="str">
        <f>IF(B328="","",IF(F328="",TODAY()-B328,F328-B328))</f>
        <v/>
      </c>
    </row>
    <row r="329">
      <c r="A329" s="34" t="n"/>
      <c r="B329" s="35" t="n"/>
      <c r="C329" s="34" t="n"/>
      <c r="D329" s="34" t="n"/>
      <c r="E329" s="12" t="n"/>
      <c r="F329" s="35" t="n"/>
      <c r="G329" s="36" t="n"/>
      <c r="H329" s="36" t="n"/>
      <c r="I329" s="36" t="n"/>
      <c r="J329" s="37" t="str">
        <f>IF(AND(G329="",H329="",I329=""),"",SUM(G329:I329))</f>
        <v/>
      </c>
      <c r="K329" s="38" t="str">
        <f>IF(B329="","",IF(F329="","Open","Closed"))</f>
        <v/>
      </c>
      <c r="L329" s="39" t="str">
        <f>IF(B329="","",IF(F329="",TODAY()-B329,F329-B329))</f>
        <v/>
      </c>
    </row>
    <row r="330">
      <c r="A330" s="34" t="n"/>
      <c r="B330" s="35" t="n"/>
      <c r="C330" s="34" t="n"/>
      <c r="D330" s="34" t="n"/>
      <c r="E330" s="12" t="n"/>
      <c r="F330" s="35" t="n"/>
      <c r="G330" s="36" t="n"/>
      <c r="H330" s="36" t="n"/>
      <c r="I330" s="36" t="n"/>
      <c r="J330" s="37" t="str">
        <f>IF(AND(G330="",H330="",I330=""),"",SUM(G330:I330))</f>
        <v/>
      </c>
      <c r="K330" s="38" t="str">
        <f>IF(B330="","",IF(F330="","Open","Closed"))</f>
        <v/>
      </c>
      <c r="L330" s="39" t="str">
        <f>IF(B330="","",IF(F330="",TODAY()-B330,F330-B330))</f>
        <v/>
      </c>
    </row>
    <row r="331">
      <c r="A331" s="34" t="n"/>
      <c r="B331" s="35" t="n"/>
      <c r="C331" s="34" t="n"/>
      <c r="D331" s="34" t="n"/>
      <c r="E331" s="12" t="n"/>
      <c r="F331" s="35" t="n"/>
      <c r="G331" s="36" t="n"/>
      <c r="H331" s="36" t="n"/>
      <c r="I331" s="36" t="n"/>
      <c r="J331" s="37" t="str">
        <f>IF(AND(G331="",H331="",I331=""),"",SUM(G331:I331))</f>
        <v/>
      </c>
      <c r="K331" s="38" t="str">
        <f>IF(B331="","",IF(F331="","Open","Closed"))</f>
        <v/>
      </c>
      <c r="L331" s="39" t="str">
        <f>IF(B331="","",IF(F331="",TODAY()-B331,F331-B331))</f>
        <v/>
      </c>
    </row>
    <row r="332">
      <c r="A332" s="34" t="n"/>
      <c r="B332" s="35" t="n"/>
      <c r="C332" s="34" t="n"/>
      <c r="D332" s="34" t="n"/>
      <c r="E332" s="12" t="n"/>
      <c r="F332" s="35" t="n"/>
      <c r="G332" s="36" t="n"/>
      <c r="H332" s="36" t="n"/>
      <c r="I332" s="36" t="n"/>
      <c r="J332" s="37" t="str">
        <f>IF(AND(G332="",H332="",I332=""),"",SUM(G332:I332))</f>
        <v/>
      </c>
      <c r="K332" s="38" t="str">
        <f>IF(B332="","",IF(F332="","Open","Closed"))</f>
        <v/>
      </c>
      <c r="L332" s="39" t="str">
        <f>IF(B332="","",IF(F332="",TODAY()-B332,F332-B332))</f>
        <v/>
      </c>
    </row>
    <row r="333">
      <c r="A333" s="34" t="n"/>
      <c r="B333" s="35" t="n"/>
      <c r="C333" s="34" t="n"/>
      <c r="D333" s="34" t="n"/>
      <c r="E333" s="12" t="n"/>
      <c r="F333" s="35" t="n"/>
      <c r="G333" s="36" t="n"/>
      <c r="H333" s="36" t="n"/>
      <c r="I333" s="36" t="n"/>
      <c r="J333" s="37" t="str">
        <f>IF(AND(G333="",H333="",I333=""),"",SUM(G333:I333))</f>
        <v/>
      </c>
      <c r="K333" s="38" t="str">
        <f>IF(B333="","",IF(F333="","Open","Closed"))</f>
        <v/>
      </c>
      <c r="L333" s="39" t="str">
        <f>IF(B333="","",IF(F333="",TODAY()-B333,F333-B333))</f>
        <v/>
      </c>
    </row>
    <row r="334">
      <c r="A334" s="34" t="n"/>
      <c r="B334" s="35" t="n"/>
      <c r="C334" s="34" t="n"/>
      <c r="D334" s="34" t="n"/>
      <c r="E334" s="12" t="n"/>
      <c r="F334" s="35" t="n"/>
      <c r="G334" s="36" t="n"/>
      <c r="H334" s="36" t="n"/>
      <c r="I334" s="36" t="n"/>
      <c r="J334" s="37" t="str">
        <f>IF(AND(G334="",H334="",I334=""),"",SUM(G334:I334))</f>
        <v/>
      </c>
      <c r="K334" s="38" t="str">
        <f>IF(B334="","",IF(F334="","Open","Closed"))</f>
        <v/>
      </c>
      <c r="L334" s="39" t="str">
        <f>IF(B334="","",IF(F334="",TODAY()-B334,F334-B334))</f>
        <v/>
      </c>
    </row>
    <row r="335">
      <c r="A335" s="34" t="n"/>
      <c r="B335" s="35" t="n"/>
      <c r="C335" s="34" t="n"/>
      <c r="D335" s="34" t="n"/>
      <c r="E335" s="12" t="n"/>
      <c r="F335" s="35" t="n"/>
      <c r="G335" s="36" t="n"/>
      <c r="H335" s="36" t="n"/>
      <c r="I335" s="36" t="n"/>
      <c r="J335" s="37" t="str">
        <f>IF(AND(G335="",H335="",I335=""),"",SUM(G335:I335))</f>
        <v/>
      </c>
      <c r="K335" s="38" t="str">
        <f>IF(B335="","",IF(F335="","Open","Closed"))</f>
        <v/>
      </c>
      <c r="L335" s="39" t="str">
        <f>IF(B335="","",IF(F335="",TODAY()-B335,F335-B335))</f>
        <v/>
      </c>
    </row>
    <row r="336">
      <c r="A336" s="34" t="n"/>
      <c r="B336" s="35" t="n"/>
      <c r="C336" s="34" t="n"/>
      <c r="D336" s="34" t="n"/>
      <c r="E336" s="12" t="n"/>
      <c r="F336" s="35" t="n"/>
      <c r="G336" s="36" t="n"/>
      <c r="H336" s="36" t="n"/>
      <c r="I336" s="36" t="n"/>
      <c r="J336" s="37" t="str">
        <f>IF(AND(G336="",H336="",I336=""),"",SUM(G336:I336))</f>
        <v/>
      </c>
      <c r="K336" s="38" t="str">
        <f>IF(B336="","",IF(F336="","Open","Closed"))</f>
        <v/>
      </c>
      <c r="L336" s="39" t="str">
        <f>IF(B336="","",IF(F336="",TODAY()-B336,F336-B336))</f>
        <v/>
      </c>
    </row>
    <row r="337">
      <c r="A337" s="34" t="n"/>
      <c r="B337" s="35" t="n"/>
      <c r="C337" s="34" t="n"/>
      <c r="D337" s="34" t="n"/>
      <c r="E337" s="12" t="n"/>
      <c r="F337" s="35" t="n"/>
      <c r="G337" s="36" t="n"/>
      <c r="H337" s="36" t="n"/>
      <c r="I337" s="36" t="n"/>
      <c r="J337" s="37" t="str">
        <f>IF(AND(G337="",H337="",I337=""),"",SUM(G337:I337))</f>
        <v/>
      </c>
      <c r="K337" s="38" t="str">
        <f>IF(B337="","",IF(F337="","Open","Closed"))</f>
        <v/>
      </c>
      <c r="L337" s="39" t="str">
        <f>IF(B337="","",IF(F337="",TODAY()-B337,F337-B337))</f>
        <v/>
      </c>
    </row>
    <row r="338">
      <c r="A338" s="34" t="n"/>
      <c r="B338" s="35" t="n"/>
      <c r="C338" s="34" t="n"/>
      <c r="D338" s="34" t="n"/>
      <c r="E338" s="12" t="n"/>
      <c r="F338" s="35" t="n"/>
      <c r="G338" s="36" t="n"/>
      <c r="H338" s="36" t="n"/>
      <c r="I338" s="36" t="n"/>
      <c r="J338" s="37" t="str">
        <f>IF(AND(G338="",H338="",I338=""),"",SUM(G338:I338))</f>
        <v/>
      </c>
      <c r="K338" s="38" t="str">
        <f>IF(B338="","",IF(F338="","Open","Closed"))</f>
        <v/>
      </c>
      <c r="L338" s="39" t="str">
        <f>IF(B338="","",IF(F338="",TODAY()-B338,F338-B338))</f>
        <v/>
      </c>
    </row>
    <row r="339">
      <c r="A339" s="34" t="n"/>
      <c r="B339" s="35" t="n"/>
      <c r="C339" s="34" t="n"/>
      <c r="D339" s="34" t="n"/>
      <c r="E339" s="12" t="n"/>
      <c r="F339" s="35" t="n"/>
      <c r="G339" s="36" t="n"/>
      <c r="H339" s="36" t="n"/>
      <c r="I339" s="36" t="n"/>
      <c r="J339" s="37" t="str">
        <f>IF(AND(G339="",H339="",I339=""),"",SUM(G339:I339))</f>
        <v/>
      </c>
      <c r="K339" s="38" t="str">
        <f>IF(B339="","",IF(F339="","Open","Closed"))</f>
        <v/>
      </c>
      <c r="L339" s="39" t="str">
        <f>IF(B339="","",IF(F339="",TODAY()-B339,F339-B339))</f>
        <v/>
      </c>
    </row>
    <row r="340">
      <c r="A340" s="34" t="n"/>
      <c r="B340" s="35" t="n"/>
      <c r="C340" s="34" t="n"/>
      <c r="D340" s="34" t="n"/>
      <c r="E340" s="12" t="n"/>
      <c r="F340" s="35" t="n"/>
      <c r="G340" s="36" t="n"/>
      <c r="H340" s="36" t="n"/>
      <c r="I340" s="36" t="n"/>
      <c r="J340" s="37" t="str">
        <f>IF(AND(G340="",H340="",I340=""),"",SUM(G340:I340))</f>
        <v/>
      </c>
      <c r="K340" s="38" t="str">
        <f>IF(B340="","",IF(F340="","Open","Closed"))</f>
        <v/>
      </c>
      <c r="L340" s="39" t="str">
        <f>IF(B340="","",IF(F340="",TODAY()-B340,F340-B340))</f>
        <v/>
      </c>
    </row>
    <row r="341">
      <c r="A341" s="34" t="n"/>
      <c r="B341" s="35" t="n"/>
      <c r="C341" s="34" t="n"/>
      <c r="D341" s="34" t="n"/>
      <c r="E341" s="12" t="n"/>
      <c r="F341" s="35" t="n"/>
      <c r="G341" s="36" t="n"/>
      <c r="H341" s="36" t="n"/>
      <c r="I341" s="36" t="n"/>
      <c r="J341" s="37" t="str">
        <f>IF(AND(G341="",H341="",I341=""),"",SUM(G341:I341))</f>
        <v/>
      </c>
      <c r="K341" s="38" t="str">
        <f>IF(B341="","",IF(F341="","Open","Closed"))</f>
        <v/>
      </c>
      <c r="L341" s="39" t="str">
        <f>IF(B341="","",IF(F341="",TODAY()-B341,F341-B341))</f>
        <v/>
      </c>
    </row>
    <row r="342">
      <c r="A342" s="34" t="n"/>
      <c r="B342" s="35" t="n"/>
      <c r="C342" s="34" t="n"/>
      <c r="D342" s="34" t="n"/>
      <c r="E342" s="12" t="n"/>
      <c r="F342" s="35" t="n"/>
      <c r="G342" s="36" t="n"/>
      <c r="H342" s="36" t="n"/>
      <c r="I342" s="36" t="n"/>
      <c r="J342" s="37" t="str">
        <f>IF(AND(G342="",H342="",I342=""),"",SUM(G342:I342))</f>
        <v/>
      </c>
      <c r="K342" s="38" t="str">
        <f>IF(B342="","",IF(F342="","Open","Closed"))</f>
        <v/>
      </c>
      <c r="L342" s="39" t="str">
        <f>IF(B342="","",IF(F342="",TODAY()-B342,F342-B342))</f>
        <v/>
      </c>
    </row>
    <row r="343">
      <c r="A343" s="34" t="n"/>
      <c r="B343" s="35" t="n"/>
      <c r="C343" s="34" t="n"/>
      <c r="D343" s="34" t="n"/>
      <c r="E343" s="12" t="n"/>
      <c r="F343" s="35" t="n"/>
      <c r="G343" s="36" t="n"/>
      <c r="H343" s="36" t="n"/>
      <c r="I343" s="36" t="n"/>
      <c r="J343" s="37" t="str">
        <f>IF(AND(G343="",H343="",I343=""),"",SUM(G343:I343))</f>
        <v/>
      </c>
      <c r="K343" s="38" t="str">
        <f>IF(B343="","",IF(F343="","Open","Closed"))</f>
        <v/>
      </c>
      <c r="L343" s="39" t="str">
        <f>IF(B343="","",IF(F343="",TODAY()-B343,F343-B343))</f>
        <v/>
      </c>
    </row>
    <row r="344">
      <c r="A344" s="34" t="n"/>
      <c r="B344" s="35" t="n"/>
      <c r="C344" s="34" t="n"/>
      <c r="D344" s="34" t="n"/>
      <c r="E344" s="12" t="n"/>
      <c r="F344" s="35" t="n"/>
      <c r="G344" s="36" t="n"/>
      <c r="H344" s="36" t="n"/>
      <c r="I344" s="36" t="n"/>
      <c r="J344" s="37" t="str">
        <f>IF(AND(G344="",H344="",I344=""),"",SUM(G344:I344))</f>
        <v/>
      </c>
      <c r="K344" s="38" t="str">
        <f>IF(B344="","",IF(F344="","Open","Closed"))</f>
        <v/>
      </c>
      <c r="L344" s="39" t="str">
        <f>IF(B344="","",IF(F344="",TODAY()-B344,F344-B344))</f>
        <v/>
      </c>
    </row>
    <row r="345">
      <c r="A345" s="34" t="n"/>
      <c r="B345" s="35" t="n"/>
      <c r="C345" s="34" t="n"/>
      <c r="D345" s="34" t="n"/>
      <c r="E345" s="12" t="n"/>
      <c r="F345" s="35" t="n"/>
      <c r="G345" s="36" t="n"/>
      <c r="H345" s="36" t="n"/>
      <c r="I345" s="36" t="n"/>
      <c r="J345" s="37" t="str">
        <f>IF(AND(G345="",H345="",I345=""),"",SUM(G345:I345))</f>
        <v/>
      </c>
      <c r="K345" s="38" t="str">
        <f>IF(B345="","",IF(F345="","Open","Closed"))</f>
        <v/>
      </c>
      <c r="L345" s="39" t="str">
        <f>IF(B345="","",IF(F345="",TODAY()-B345,F345-B345))</f>
        <v/>
      </c>
    </row>
    <row r="346">
      <c r="A346" s="34" t="n"/>
      <c r="B346" s="35" t="n"/>
      <c r="C346" s="34" t="n"/>
      <c r="D346" s="34" t="n"/>
      <c r="E346" s="12" t="n"/>
      <c r="F346" s="35" t="n"/>
      <c r="G346" s="36" t="n"/>
      <c r="H346" s="36" t="n"/>
      <c r="I346" s="36" t="n"/>
      <c r="J346" s="37" t="str">
        <f>IF(AND(G346="",H346="",I346=""),"",SUM(G346:I346))</f>
        <v/>
      </c>
      <c r="K346" s="38" t="str">
        <f>IF(B346="","",IF(F346="","Open","Closed"))</f>
        <v/>
      </c>
      <c r="L346" s="39" t="str">
        <f>IF(B346="","",IF(F346="",TODAY()-B346,F346-B346))</f>
        <v/>
      </c>
    </row>
    <row r="347">
      <c r="A347" s="34" t="n"/>
      <c r="B347" s="35" t="n"/>
      <c r="C347" s="34" t="n"/>
      <c r="D347" s="34" t="n"/>
      <c r="E347" s="12" t="n"/>
      <c r="F347" s="35" t="n"/>
      <c r="G347" s="36" t="n"/>
      <c r="H347" s="36" t="n"/>
      <c r="I347" s="36" t="n"/>
      <c r="J347" s="37" t="str">
        <f>IF(AND(G347="",H347="",I347=""),"",SUM(G347:I347))</f>
        <v/>
      </c>
      <c r="K347" s="38" t="str">
        <f>IF(B347="","",IF(F347="","Open","Closed"))</f>
        <v/>
      </c>
      <c r="L347" s="39" t="str">
        <f>IF(B347="","",IF(F347="",TODAY()-B347,F347-B347))</f>
        <v/>
      </c>
    </row>
    <row r="348">
      <c r="A348" s="34" t="n"/>
      <c r="B348" s="35" t="n"/>
      <c r="C348" s="34" t="n"/>
      <c r="D348" s="34" t="n"/>
      <c r="E348" s="12" t="n"/>
      <c r="F348" s="35" t="n"/>
      <c r="G348" s="36" t="n"/>
      <c r="H348" s="36" t="n"/>
      <c r="I348" s="36" t="n"/>
      <c r="J348" s="37" t="str">
        <f>IF(AND(G348="",H348="",I348=""),"",SUM(G348:I348))</f>
        <v/>
      </c>
      <c r="K348" s="38" t="str">
        <f>IF(B348="","",IF(F348="","Open","Closed"))</f>
        <v/>
      </c>
      <c r="L348" s="39" t="str">
        <f>IF(B348="","",IF(F348="",TODAY()-B348,F348-B348))</f>
        <v/>
      </c>
    </row>
    <row r="349">
      <c r="A349" s="34" t="n"/>
      <c r="B349" s="35" t="n"/>
      <c r="C349" s="34" t="n"/>
      <c r="D349" s="34" t="n"/>
      <c r="E349" s="12" t="n"/>
      <c r="F349" s="35" t="n"/>
      <c r="G349" s="36" t="n"/>
      <c r="H349" s="36" t="n"/>
      <c r="I349" s="36" t="n"/>
      <c r="J349" s="37" t="str">
        <f>IF(AND(G349="",H349="",I349=""),"",SUM(G349:I349))</f>
        <v/>
      </c>
      <c r="K349" s="38" t="str">
        <f>IF(B349="","",IF(F349="","Open","Closed"))</f>
        <v/>
      </c>
      <c r="L349" s="39" t="str">
        <f>IF(B349="","",IF(F349="",TODAY()-B349,F349-B349))</f>
        <v/>
      </c>
    </row>
    <row r="350">
      <c r="A350" s="34" t="n"/>
      <c r="B350" s="35" t="n"/>
      <c r="C350" s="34" t="n"/>
      <c r="D350" s="34" t="n"/>
      <c r="E350" s="12" t="n"/>
      <c r="F350" s="35" t="n"/>
      <c r="G350" s="36" t="n"/>
      <c r="H350" s="36" t="n"/>
      <c r="I350" s="36" t="n"/>
      <c r="J350" s="37" t="str">
        <f>IF(AND(G350="",H350="",I350=""),"",SUM(G350:I350))</f>
        <v/>
      </c>
      <c r="K350" s="38" t="str">
        <f>IF(B350="","",IF(F350="","Open","Closed"))</f>
        <v/>
      </c>
      <c r="L350" s="39" t="str">
        <f>IF(B350="","",IF(F350="",TODAY()-B350,F350-B350))</f>
        <v/>
      </c>
    </row>
    <row r="351">
      <c r="A351" s="34" t="n"/>
      <c r="B351" s="35" t="n"/>
      <c r="C351" s="34" t="n"/>
      <c r="D351" s="34" t="n"/>
      <c r="E351" s="12" t="n"/>
      <c r="F351" s="35" t="n"/>
      <c r="G351" s="36" t="n"/>
      <c r="H351" s="36" t="n"/>
      <c r="I351" s="36" t="n"/>
      <c r="J351" s="37" t="str">
        <f>IF(AND(G351="",H351="",I351=""),"",SUM(G351:I351))</f>
        <v/>
      </c>
      <c r="K351" s="38" t="str">
        <f>IF(B351="","",IF(F351="","Open","Closed"))</f>
        <v/>
      </c>
      <c r="L351" s="39" t="str">
        <f>IF(B351="","",IF(F351="",TODAY()-B351,F351-B351))</f>
        <v/>
      </c>
    </row>
    <row r="352">
      <c r="A352" s="34" t="n"/>
      <c r="B352" s="35" t="n"/>
      <c r="C352" s="34" t="n"/>
      <c r="D352" s="34" t="n"/>
      <c r="E352" s="12" t="n"/>
      <c r="F352" s="35" t="n"/>
      <c r="G352" s="36" t="n"/>
      <c r="H352" s="36" t="n"/>
      <c r="I352" s="36" t="n"/>
      <c r="J352" s="37" t="str">
        <f>IF(AND(G352="",H352="",I352=""),"",SUM(G352:I352))</f>
        <v/>
      </c>
      <c r="K352" s="38" t="str">
        <f>IF(B352="","",IF(F352="","Open","Closed"))</f>
        <v/>
      </c>
      <c r="L352" s="39" t="str">
        <f>IF(B352="","",IF(F352="",TODAY()-B352,F352-B352))</f>
        <v/>
      </c>
    </row>
    <row r="353">
      <c r="A353" s="34" t="n"/>
      <c r="B353" s="35" t="n"/>
      <c r="C353" s="34" t="n"/>
      <c r="D353" s="34" t="n"/>
      <c r="E353" s="12" t="n"/>
      <c r="F353" s="35" t="n"/>
      <c r="G353" s="36" t="n"/>
      <c r="H353" s="36" t="n"/>
      <c r="I353" s="36" t="n"/>
      <c r="J353" s="37" t="str">
        <f>IF(AND(G353="",H353="",I353=""),"",SUM(G353:I353))</f>
        <v/>
      </c>
      <c r="K353" s="38" t="str">
        <f>IF(B353="","",IF(F353="","Open","Closed"))</f>
        <v/>
      </c>
      <c r="L353" s="39" t="str">
        <f>IF(B353="","",IF(F353="",TODAY()-B353,F353-B353))</f>
        <v/>
      </c>
    </row>
    <row r="354">
      <c r="A354" s="34" t="n"/>
      <c r="B354" s="35" t="n"/>
      <c r="C354" s="34" t="n"/>
      <c r="D354" s="34" t="n"/>
      <c r="E354" s="12" t="n"/>
      <c r="F354" s="35" t="n"/>
      <c r="G354" s="36" t="n"/>
      <c r="H354" s="36" t="n"/>
      <c r="I354" s="36" t="n"/>
      <c r="J354" s="37" t="str">
        <f>IF(AND(G354="",H354="",I354=""),"",SUM(G354:I354))</f>
        <v/>
      </c>
      <c r="K354" s="38" t="str">
        <f>IF(B354="","",IF(F354="","Open","Closed"))</f>
        <v/>
      </c>
      <c r="L354" s="39" t="str">
        <f>IF(B354="","",IF(F354="",TODAY()-B354,F354-B354))</f>
        <v/>
      </c>
    </row>
    <row r="355">
      <c r="A355" s="34" t="n"/>
      <c r="B355" s="35" t="n"/>
      <c r="C355" s="34" t="n"/>
      <c r="D355" s="34" t="n"/>
      <c r="E355" s="12" t="n"/>
      <c r="F355" s="35" t="n"/>
      <c r="G355" s="36" t="n"/>
      <c r="H355" s="36" t="n"/>
      <c r="I355" s="36" t="n"/>
      <c r="J355" s="37" t="str">
        <f>IF(AND(G355="",H355="",I355=""),"",SUM(G355:I355))</f>
        <v/>
      </c>
      <c r="K355" s="38" t="str">
        <f>IF(B355="","",IF(F355="","Open","Closed"))</f>
        <v/>
      </c>
      <c r="L355" s="39" t="str">
        <f>IF(B355="","",IF(F355="",TODAY()-B355,F355-B355))</f>
        <v/>
      </c>
    </row>
    <row r="356">
      <c r="A356" s="34" t="n"/>
      <c r="B356" s="35" t="n"/>
      <c r="C356" s="34" t="n"/>
      <c r="D356" s="34" t="n"/>
      <c r="E356" s="12" t="n"/>
      <c r="F356" s="35" t="n"/>
      <c r="G356" s="36" t="n"/>
      <c r="H356" s="36" t="n"/>
      <c r="I356" s="36" t="n"/>
      <c r="J356" s="37" t="str">
        <f>IF(AND(G356="",H356="",I356=""),"",SUM(G356:I356))</f>
        <v/>
      </c>
      <c r="K356" s="38" t="str">
        <f>IF(B356="","",IF(F356="","Open","Closed"))</f>
        <v/>
      </c>
      <c r="L356" s="39" t="str">
        <f>IF(B356="","",IF(F356="",TODAY()-B356,F356-B356))</f>
        <v/>
      </c>
    </row>
    <row r="357">
      <c r="A357" s="34" t="n"/>
      <c r="B357" s="35" t="n"/>
      <c r="C357" s="34" t="n"/>
      <c r="D357" s="34" t="n"/>
      <c r="E357" s="12" t="n"/>
      <c r="F357" s="35" t="n"/>
      <c r="G357" s="36" t="n"/>
      <c r="H357" s="36" t="n"/>
      <c r="I357" s="36" t="n"/>
      <c r="J357" s="37" t="str">
        <f>IF(AND(G357="",H357="",I357=""),"",SUM(G357:I357))</f>
        <v/>
      </c>
      <c r="K357" s="38" t="str">
        <f>IF(B357="","",IF(F357="","Open","Closed"))</f>
        <v/>
      </c>
      <c r="L357" s="39" t="str">
        <f>IF(B357="","",IF(F357="",TODAY()-B357,F357-B357))</f>
        <v/>
      </c>
    </row>
    <row r="358">
      <c r="A358" s="34" t="n"/>
      <c r="B358" s="35" t="n"/>
      <c r="C358" s="34" t="n"/>
      <c r="D358" s="34" t="n"/>
      <c r="E358" s="12" t="n"/>
      <c r="F358" s="35" t="n"/>
      <c r="G358" s="36" t="n"/>
      <c r="H358" s="36" t="n"/>
      <c r="I358" s="36" t="n"/>
      <c r="J358" s="37" t="str">
        <f>IF(AND(G358="",H358="",I358=""),"",SUM(G358:I358))</f>
        <v/>
      </c>
      <c r="K358" s="38" t="str">
        <f>IF(B358="","",IF(F358="","Open","Closed"))</f>
        <v/>
      </c>
      <c r="L358" s="39" t="str">
        <f>IF(B358="","",IF(F358="",TODAY()-B358,F358-B358))</f>
        <v/>
      </c>
    </row>
    <row r="359">
      <c r="A359" s="34" t="n"/>
      <c r="B359" s="35" t="n"/>
      <c r="C359" s="34" t="n"/>
      <c r="D359" s="34" t="n"/>
      <c r="E359" s="12" t="n"/>
      <c r="F359" s="35" t="n"/>
      <c r="G359" s="36" t="n"/>
      <c r="H359" s="36" t="n"/>
      <c r="I359" s="36" t="n"/>
      <c r="J359" s="37" t="str">
        <f>IF(AND(G359="",H359="",I359=""),"",SUM(G359:I359))</f>
        <v/>
      </c>
      <c r="K359" s="38" t="str">
        <f>IF(B359="","",IF(F359="","Open","Closed"))</f>
        <v/>
      </c>
      <c r="L359" s="39" t="str">
        <f>IF(B359="","",IF(F359="",TODAY()-B359,F359-B359))</f>
        <v/>
      </c>
    </row>
    <row r="360">
      <c r="A360" s="34" t="n"/>
      <c r="B360" s="35" t="n"/>
      <c r="C360" s="34" t="n"/>
      <c r="D360" s="34" t="n"/>
      <c r="E360" s="12" t="n"/>
      <c r="F360" s="35" t="n"/>
      <c r="G360" s="36" t="n"/>
      <c r="H360" s="36" t="n"/>
      <c r="I360" s="36" t="n"/>
      <c r="J360" s="37" t="str">
        <f>IF(AND(G360="",H360="",I360=""),"",SUM(G360:I360))</f>
        <v/>
      </c>
      <c r="K360" s="38" t="str">
        <f>IF(B360="","",IF(F360="","Open","Closed"))</f>
        <v/>
      </c>
      <c r="L360" s="39" t="str">
        <f>IF(B360="","",IF(F360="",TODAY()-B360,F360-B360))</f>
        <v/>
      </c>
    </row>
    <row r="361">
      <c r="A361" s="34" t="n"/>
      <c r="B361" s="35" t="n"/>
      <c r="C361" s="34" t="n"/>
      <c r="D361" s="34" t="n"/>
      <c r="E361" s="12" t="n"/>
      <c r="F361" s="35" t="n"/>
      <c r="G361" s="36" t="n"/>
      <c r="H361" s="36" t="n"/>
      <c r="I361" s="36" t="n"/>
      <c r="J361" s="37" t="str">
        <f>IF(AND(G361="",H361="",I361=""),"",SUM(G361:I361))</f>
        <v/>
      </c>
      <c r="K361" s="38" t="str">
        <f>IF(B361="","",IF(F361="","Open","Closed"))</f>
        <v/>
      </c>
      <c r="L361" s="39" t="str">
        <f>IF(B361="","",IF(F361="",TODAY()-B361,F361-B361))</f>
        <v/>
      </c>
    </row>
    <row r="362">
      <c r="A362" s="34" t="n"/>
      <c r="B362" s="35" t="n"/>
      <c r="C362" s="34" t="n"/>
      <c r="D362" s="34" t="n"/>
      <c r="E362" s="12" t="n"/>
      <c r="F362" s="35" t="n"/>
      <c r="G362" s="36" t="n"/>
      <c r="H362" s="36" t="n"/>
      <c r="I362" s="36" t="n"/>
      <c r="J362" s="37" t="str">
        <f>IF(AND(G362="",H362="",I362=""),"",SUM(G362:I362))</f>
        <v/>
      </c>
      <c r="K362" s="38" t="str">
        <f>IF(B362="","",IF(F362="","Open","Closed"))</f>
        <v/>
      </c>
      <c r="L362" s="39" t="str">
        <f>IF(B362="","",IF(F362="",TODAY()-B362,F362-B362))</f>
        <v/>
      </c>
    </row>
    <row r="363">
      <c r="A363" s="34" t="n"/>
      <c r="B363" s="35" t="n"/>
      <c r="C363" s="34" t="n"/>
      <c r="D363" s="34" t="n"/>
      <c r="E363" s="12" t="n"/>
      <c r="F363" s="35" t="n"/>
      <c r="G363" s="36" t="n"/>
      <c r="H363" s="36" t="n"/>
      <c r="I363" s="36" t="n"/>
      <c r="J363" s="37" t="str">
        <f>IF(AND(G363="",H363="",I363=""),"",SUM(G363:I363))</f>
        <v/>
      </c>
      <c r="K363" s="38" t="str">
        <f>IF(B363="","",IF(F363="","Open","Closed"))</f>
        <v/>
      </c>
      <c r="L363" s="39" t="str">
        <f>IF(B363="","",IF(F363="",TODAY()-B363,F363-B363))</f>
        <v/>
      </c>
    </row>
    <row r="364">
      <c r="A364" s="34" t="n"/>
      <c r="B364" s="35" t="n"/>
      <c r="C364" s="34" t="n"/>
      <c r="D364" s="34" t="n"/>
      <c r="E364" s="12" t="n"/>
      <c r="F364" s="35" t="n"/>
      <c r="G364" s="36" t="n"/>
      <c r="H364" s="36" t="n"/>
      <c r="I364" s="36" t="n"/>
      <c r="J364" s="37" t="str">
        <f>IF(AND(G364="",H364="",I364=""),"",SUM(G364:I364))</f>
        <v/>
      </c>
      <c r="K364" s="38" t="str">
        <f>IF(B364="","",IF(F364="","Open","Closed"))</f>
        <v/>
      </c>
      <c r="L364" s="39" t="str">
        <f>IF(B364="","",IF(F364="",TODAY()-B364,F364-B364))</f>
        <v/>
      </c>
    </row>
    <row r="365">
      <c r="A365" s="34" t="n"/>
      <c r="B365" s="35" t="n"/>
      <c r="C365" s="34" t="n"/>
      <c r="D365" s="34" t="n"/>
      <c r="E365" s="12" t="n"/>
      <c r="F365" s="35" t="n"/>
      <c r="G365" s="36" t="n"/>
      <c r="H365" s="36" t="n"/>
      <c r="I365" s="36" t="n"/>
      <c r="J365" s="37" t="str">
        <f>IF(AND(G365="",H365="",I365=""),"",SUM(G365:I365))</f>
        <v/>
      </c>
      <c r="K365" s="38" t="str">
        <f>IF(B365="","",IF(F365="","Open","Closed"))</f>
        <v/>
      </c>
      <c r="L365" s="39" t="str">
        <f>IF(B365="","",IF(F365="",TODAY()-B365,F365-B365))</f>
        <v/>
      </c>
    </row>
    <row r="366">
      <c r="A366" s="34" t="n"/>
      <c r="B366" s="35" t="n"/>
      <c r="C366" s="34" t="n"/>
      <c r="D366" s="34" t="n"/>
      <c r="E366" s="12" t="n"/>
      <c r="F366" s="35" t="n"/>
      <c r="G366" s="36" t="n"/>
      <c r="H366" s="36" t="n"/>
      <c r="I366" s="36" t="n"/>
      <c r="J366" s="37" t="str">
        <f>IF(AND(G366="",H366="",I366=""),"",SUM(G366:I366))</f>
        <v/>
      </c>
      <c r="K366" s="38" t="str">
        <f>IF(B366="","",IF(F366="","Open","Closed"))</f>
        <v/>
      </c>
      <c r="L366" s="39" t="str">
        <f>IF(B366="","",IF(F366="",TODAY()-B366,F366-B366))</f>
        <v/>
      </c>
    </row>
    <row r="367">
      <c r="A367" s="34" t="n"/>
      <c r="B367" s="35" t="n"/>
      <c r="C367" s="34" t="n"/>
      <c r="D367" s="34" t="n"/>
      <c r="E367" s="12" t="n"/>
      <c r="F367" s="35" t="n"/>
      <c r="G367" s="36" t="n"/>
      <c r="H367" s="36" t="n"/>
      <c r="I367" s="36" t="n"/>
      <c r="J367" s="37" t="str">
        <f>IF(AND(G367="",H367="",I367=""),"",SUM(G367:I367))</f>
        <v/>
      </c>
      <c r="K367" s="38" t="str">
        <f>IF(B367="","",IF(F367="","Open","Closed"))</f>
        <v/>
      </c>
      <c r="L367" s="39" t="str">
        <f>IF(B367="","",IF(F367="",TODAY()-B367,F367-B367))</f>
        <v/>
      </c>
    </row>
    <row r="368">
      <c r="A368" s="34" t="n"/>
      <c r="B368" s="35" t="n"/>
      <c r="C368" s="34" t="n"/>
      <c r="D368" s="34" t="n"/>
      <c r="E368" s="12" t="n"/>
      <c r="F368" s="35" t="n"/>
      <c r="G368" s="36" t="n"/>
      <c r="H368" s="36" t="n"/>
      <c r="I368" s="36" t="n"/>
      <c r="J368" s="37" t="str">
        <f>IF(AND(G368="",H368="",I368=""),"",SUM(G368:I368))</f>
        <v/>
      </c>
      <c r="K368" s="38" t="str">
        <f>IF(B368="","",IF(F368="","Open","Closed"))</f>
        <v/>
      </c>
      <c r="L368" s="39" t="str">
        <f>IF(B368="","",IF(F368="",TODAY()-B368,F368-B368))</f>
        <v/>
      </c>
    </row>
    <row r="369">
      <c r="A369" s="34" t="n"/>
      <c r="B369" s="35" t="n"/>
      <c r="C369" s="34" t="n"/>
      <c r="D369" s="34" t="n"/>
      <c r="E369" s="12" t="n"/>
      <c r="F369" s="35" t="n"/>
      <c r="G369" s="36" t="n"/>
      <c r="H369" s="36" t="n"/>
      <c r="I369" s="36" t="n"/>
      <c r="J369" s="37" t="str">
        <f>IF(AND(G369="",H369="",I369=""),"",SUM(G369:I369))</f>
        <v/>
      </c>
      <c r="K369" s="38" t="str">
        <f>IF(B369="","",IF(F369="","Open","Closed"))</f>
        <v/>
      </c>
      <c r="L369" s="39" t="str">
        <f>IF(B369="","",IF(F369="",TODAY()-B369,F369-B369))</f>
        <v/>
      </c>
    </row>
    <row r="370">
      <c r="A370" s="34" t="n"/>
      <c r="B370" s="35" t="n"/>
      <c r="C370" s="34" t="n"/>
      <c r="D370" s="34" t="n"/>
      <c r="E370" s="12" t="n"/>
      <c r="F370" s="35" t="n"/>
      <c r="G370" s="36" t="n"/>
      <c r="H370" s="36" t="n"/>
      <c r="I370" s="36" t="n"/>
      <c r="J370" s="37" t="str">
        <f>IF(AND(G370="",H370="",I370=""),"",SUM(G370:I370))</f>
        <v/>
      </c>
      <c r="K370" s="38" t="str">
        <f>IF(B370="","",IF(F370="","Open","Closed"))</f>
        <v/>
      </c>
      <c r="L370" s="39" t="str">
        <f>IF(B370="","",IF(F370="",TODAY()-B370,F370-B370))</f>
        <v/>
      </c>
    </row>
    <row r="371">
      <c r="A371" s="34" t="n"/>
      <c r="B371" s="35" t="n"/>
      <c r="C371" s="34" t="n"/>
      <c r="D371" s="34" t="n"/>
      <c r="E371" s="12" t="n"/>
      <c r="F371" s="35" t="n"/>
      <c r="G371" s="36" t="n"/>
      <c r="H371" s="36" t="n"/>
      <c r="I371" s="36" t="n"/>
      <c r="J371" s="37" t="str">
        <f>IF(AND(G371="",H371="",I371=""),"",SUM(G371:I371))</f>
        <v/>
      </c>
      <c r="K371" s="38" t="str">
        <f>IF(B371="","",IF(F371="","Open","Closed"))</f>
        <v/>
      </c>
      <c r="L371" s="39" t="str">
        <f>IF(B371="","",IF(F371="",TODAY()-B371,F371-B371))</f>
        <v/>
      </c>
    </row>
    <row r="372">
      <c r="A372" s="34" t="n"/>
      <c r="B372" s="35" t="n"/>
      <c r="C372" s="34" t="n"/>
      <c r="D372" s="34" t="n"/>
      <c r="E372" s="12" t="n"/>
      <c r="F372" s="35" t="n"/>
      <c r="G372" s="36" t="n"/>
      <c r="H372" s="36" t="n"/>
      <c r="I372" s="36" t="n"/>
      <c r="J372" s="37" t="str">
        <f>IF(AND(G372="",H372="",I372=""),"",SUM(G372:I372))</f>
        <v/>
      </c>
      <c r="K372" s="38" t="str">
        <f>IF(B372="","",IF(F372="","Open","Closed"))</f>
        <v/>
      </c>
      <c r="L372" s="39" t="str">
        <f>IF(B372="","",IF(F372="",TODAY()-B372,F372-B372))</f>
        <v/>
      </c>
    </row>
    <row r="373">
      <c r="A373" s="34" t="n"/>
      <c r="B373" s="35" t="n"/>
      <c r="C373" s="34" t="n"/>
      <c r="D373" s="34" t="n"/>
      <c r="E373" s="12" t="n"/>
      <c r="F373" s="35" t="n"/>
      <c r="G373" s="36" t="n"/>
      <c r="H373" s="36" t="n"/>
      <c r="I373" s="36" t="n"/>
      <c r="J373" s="37" t="str">
        <f>IF(AND(G373="",H373="",I373=""),"",SUM(G373:I373))</f>
        <v/>
      </c>
      <c r="K373" s="38" t="str">
        <f>IF(B373="","",IF(F373="","Open","Closed"))</f>
        <v/>
      </c>
      <c r="L373" s="39" t="str">
        <f>IF(B373="","",IF(F373="",TODAY()-B373,F373-B373))</f>
        <v/>
      </c>
    </row>
    <row r="374">
      <c r="A374" s="34" t="n"/>
      <c r="B374" s="35" t="n"/>
      <c r="C374" s="34" t="n"/>
      <c r="D374" s="34" t="n"/>
      <c r="E374" s="12" t="n"/>
      <c r="F374" s="35" t="n"/>
      <c r="G374" s="36" t="n"/>
      <c r="H374" s="36" t="n"/>
      <c r="I374" s="36" t="n"/>
      <c r="J374" s="37" t="str">
        <f>IF(AND(G374="",H374="",I374=""),"",SUM(G374:I374))</f>
        <v/>
      </c>
      <c r="K374" s="38" t="str">
        <f>IF(B374="","",IF(F374="","Open","Closed"))</f>
        <v/>
      </c>
      <c r="L374" s="39" t="str">
        <f>IF(B374="","",IF(F374="",TODAY()-B374,F374-B374))</f>
        <v/>
      </c>
    </row>
    <row r="375">
      <c r="A375" s="34" t="n"/>
      <c r="B375" s="35" t="n"/>
      <c r="C375" s="34" t="n"/>
      <c r="D375" s="34" t="n"/>
      <c r="E375" s="12" t="n"/>
      <c r="F375" s="35" t="n"/>
      <c r="G375" s="36" t="n"/>
      <c r="H375" s="36" t="n"/>
      <c r="I375" s="36" t="n"/>
      <c r="J375" s="37" t="str">
        <f>IF(AND(G375="",H375="",I375=""),"",SUM(G375:I375))</f>
        <v/>
      </c>
      <c r="K375" s="38" t="str">
        <f>IF(B375="","",IF(F375="","Open","Closed"))</f>
        <v/>
      </c>
      <c r="L375" s="39" t="str">
        <f>IF(B375="","",IF(F375="",TODAY()-B375,F375-B375))</f>
        <v/>
      </c>
    </row>
    <row r="376">
      <c r="A376" s="34" t="n"/>
      <c r="B376" s="35" t="n"/>
      <c r="C376" s="34" t="n"/>
      <c r="D376" s="34" t="n"/>
      <c r="E376" s="12" t="n"/>
      <c r="F376" s="35" t="n"/>
      <c r="G376" s="36" t="n"/>
      <c r="H376" s="36" t="n"/>
      <c r="I376" s="36" t="n"/>
      <c r="J376" s="37" t="str">
        <f>IF(AND(G376="",H376="",I376=""),"",SUM(G376:I376))</f>
        <v/>
      </c>
      <c r="K376" s="38" t="str">
        <f>IF(B376="","",IF(F376="","Open","Closed"))</f>
        <v/>
      </c>
      <c r="L376" s="39" t="str">
        <f>IF(B376="","",IF(F376="",TODAY()-B376,F376-B376))</f>
        <v/>
      </c>
    </row>
    <row r="377">
      <c r="A377" s="34" t="n"/>
      <c r="B377" s="35" t="n"/>
      <c r="C377" s="34" t="n"/>
      <c r="D377" s="34" t="n"/>
      <c r="E377" s="12" t="n"/>
      <c r="F377" s="35" t="n"/>
      <c r="G377" s="36" t="n"/>
      <c r="H377" s="36" t="n"/>
      <c r="I377" s="36" t="n"/>
      <c r="J377" s="37" t="str">
        <f>IF(AND(G377="",H377="",I377=""),"",SUM(G377:I377))</f>
        <v/>
      </c>
      <c r="K377" s="38" t="str">
        <f>IF(B377="","",IF(F377="","Open","Closed"))</f>
        <v/>
      </c>
      <c r="L377" s="39" t="str">
        <f>IF(B377="","",IF(F377="",TODAY()-B377,F377-B377))</f>
        <v/>
      </c>
    </row>
    <row r="378">
      <c r="A378" s="34" t="n"/>
      <c r="B378" s="35" t="n"/>
      <c r="C378" s="34" t="n"/>
      <c r="D378" s="34" t="n"/>
      <c r="E378" s="12" t="n"/>
      <c r="F378" s="35" t="n"/>
      <c r="G378" s="36" t="n"/>
      <c r="H378" s="36" t="n"/>
      <c r="I378" s="36" t="n"/>
      <c r="J378" s="37" t="str">
        <f>IF(AND(G378="",H378="",I378=""),"",SUM(G378:I378))</f>
        <v/>
      </c>
      <c r="K378" s="38" t="str">
        <f>IF(B378="","",IF(F378="","Open","Closed"))</f>
        <v/>
      </c>
      <c r="L378" s="39" t="str">
        <f>IF(B378="","",IF(F378="",TODAY()-B378,F378-B378))</f>
        <v/>
      </c>
    </row>
    <row r="379">
      <c r="A379" s="34" t="n"/>
      <c r="B379" s="35" t="n"/>
      <c r="C379" s="34" t="n"/>
      <c r="D379" s="34" t="n"/>
      <c r="E379" s="12" t="n"/>
      <c r="F379" s="35" t="n"/>
      <c r="G379" s="36" t="n"/>
      <c r="H379" s="36" t="n"/>
      <c r="I379" s="36" t="n"/>
      <c r="J379" s="37" t="str">
        <f>IF(AND(G379="",H379="",I379=""),"",SUM(G379:I379))</f>
        <v/>
      </c>
      <c r="K379" s="38" t="str">
        <f>IF(B379="","",IF(F379="","Open","Closed"))</f>
        <v/>
      </c>
      <c r="L379" s="39" t="str">
        <f>IF(B379="","",IF(F379="",TODAY()-B379,F379-B379))</f>
        <v/>
      </c>
    </row>
    <row r="380">
      <c r="A380" s="34" t="n"/>
      <c r="B380" s="35" t="n"/>
      <c r="C380" s="34" t="n"/>
      <c r="D380" s="34" t="n"/>
      <c r="E380" s="12" t="n"/>
      <c r="F380" s="35" t="n"/>
      <c r="G380" s="36" t="n"/>
      <c r="H380" s="36" t="n"/>
      <c r="I380" s="36" t="n"/>
      <c r="J380" s="37" t="str">
        <f>IF(AND(G380="",H380="",I380=""),"",SUM(G380:I380))</f>
        <v/>
      </c>
      <c r="K380" s="38" t="str">
        <f>IF(B380="","",IF(F380="","Open","Closed"))</f>
        <v/>
      </c>
      <c r="L380" s="39" t="str">
        <f>IF(B380="","",IF(F380="",TODAY()-B380,F380-B380))</f>
        <v/>
      </c>
    </row>
    <row r="381">
      <c r="A381" s="34" t="n"/>
      <c r="B381" s="35" t="n"/>
      <c r="C381" s="34" t="n"/>
      <c r="D381" s="34" t="n"/>
      <c r="E381" s="12" t="n"/>
      <c r="F381" s="35" t="n"/>
      <c r="G381" s="36" t="n"/>
      <c r="H381" s="36" t="n"/>
      <c r="I381" s="36" t="n"/>
      <c r="J381" s="37" t="str">
        <f>IF(AND(G381="",H381="",I381=""),"",SUM(G381:I381))</f>
        <v/>
      </c>
      <c r="K381" s="38" t="str">
        <f>IF(B381="","",IF(F381="","Open","Closed"))</f>
        <v/>
      </c>
      <c r="L381" s="39" t="str">
        <f>IF(B381="","",IF(F381="",TODAY()-B381,F381-B381))</f>
        <v/>
      </c>
    </row>
    <row r="382">
      <c r="A382" s="34" t="n"/>
      <c r="B382" s="35" t="n"/>
      <c r="C382" s="34" t="n"/>
      <c r="D382" s="34" t="n"/>
      <c r="E382" s="12" t="n"/>
      <c r="F382" s="35" t="n"/>
      <c r="G382" s="36" t="n"/>
      <c r="H382" s="36" t="n"/>
      <c r="I382" s="36" t="n"/>
      <c r="J382" s="37" t="str">
        <f>IF(AND(G382="",H382="",I382=""),"",SUM(G382:I382))</f>
        <v/>
      </c>
      <c r="K382" s="38" t="str">
        <f>IF(B382="","",IF(F382="","Open","Closed"))</f>
        <v/>
      </c>
      <c r="L382" s="39" t="str">
        <f>IF(B382="","",IF(F382="",TODAY()-B382,F382-B382))</f>
        <v/>
      </c>
    </row>
    <row r="383">
      <c r="A383" s="34" t="n"/>
      <c r="B383" s="35" t="n"/>
      <c r="C383" s="34" t="n"/>
      <c r="D383" s="34" t="n"/>
      <c r="E383" s="12" t="n"/>
      <c r="F383" s="35" t="n"/>
      <c r="G383" s="36" t="n"/>
      <c r="H383" s="36" t="n"/>
      <c r="I383" s="36" t="n"/>
      <c r="J383" s="37" t="str">
        <f>IF(AND(G383="",H383="",I383=""),"",SUM(G383:I383))</f>
        <v/>
      </c>
      <c r="K383" s="38" t="str">
        <f>IF(B383="","",IF(F383="","Open","Closed"))</f>
        <v/>
      </c>
      <c r="L383" s="39" t="str">
        <f>IF(B383="","",IF(F383="",TODAY()-B383,F383-B383))</f>
        <v/>
      </c>
    </row>
    <row r="384">
      <c r="A384" s="34" t="n"/>
      <c r="B384" s="35" t="n"/>
      <c r="C384" s="34" t="n"/>
      <c r="D384" s="34" t="n"/>
      <c r="E384" s="12" t="n"/>
      <c r="F384" s="35" t="n"/>
      <c r="G384" s="36" t="n"/>
      <c r="H384" s="36" t="n"/>
      <c r="I384" s="36" t="n"/>
      <c r="J384" s="37" t="str">
        <f>IF(AND(G384="",H384="",I384=""),"",SUM(G384:I384))</f>
        <v/>
      </c>
      <c r="K384" s="38" t="str">
        <f>IF(B384="","",IF(F384="","Open","Closed"))</f>
        <v/>
      </c>
      <c r="L384" s="39" t="str">
        <f>IF(B384="","",IF(F384="",TODAY()-B384,F384-B384))</f>
        <v/>
      </c>
    </row>
    <row r="385">
      <c r="A385" s="34" t="n"/>
      <c r="B385" s="35" t="n"/>
      <c r="C385" s="34" t="n"/>
      <c r="D385" s="34" t="n"/>
      <c r="E385" s="12" t="n"/>
      <c r="F385" s="35" t="n"/>
      <c r="G385" s="36" t="n"/>
      <c r="H385" s="36" t="n"/>
      <c r="I385" s="36" t="n"/>
      <c r="J385" s="37" t="str">
        <f>IF(AND(G385="",H385="",I385=""),"",SUM(G385:I385))</f>
        <v/>
      </c>
      <c r="K385" s="38" t="str">
        <f>IF(B385="","",IF(F385="","Open","Closed"))</f>
        <v/>
      </c>
      <c r="L385" s="39" t="str">
        <f>IF(B385="","",IF(F385="",TODAY()-B385,F385-B385))</f>
        <v/>
      </c>
    </row>
    <row r="386">
      <c r="A386" s="34" t="n"/>
      <c r="B386" s="35" t="n"/>
      <c r="C386" s="34" t="n"/>
      <c r="D386" s="34" t="n"/>
      <c r="E386" s="12" t="n"/>
      <c r="F386" s="35" t="n"/>
      <c r="G386" s="36" t="n"/>
      <c r="H386" s="36" t="n"/>
      <c r="I386" s="36" t="n"/>
      <c r="J386" s="37" t="str">
        <f>IF(AND(G386="",H386="",I386=""),"",SUM(G386:I386))</f>
        <v/>
      </c>
      <c r="K386" s="38" t="str">
        <f>IF(B386="","",IF(F386="","Open","Closed"))</f>
        <v/>
      </c>
      <c r="L386" s="39" t="str">
        <f>IF(B386="","",IF(F386="",TODAY()-B386,F386-B386))</f>
        <v/>
      </c>
    </row>
    <row r="387">
      <c r="A387" s="34" t="n"/>
      <c r="B387" s="35" t="n"/>
      <c r="C387" s="34" t="n"/>
      <c r="D387" s="34" t="n"/>
      <c r="E387" s="12" t="n"/>
      <c r="F387" s="35" t="n"/>
      <c r="G387" s="36" t="n"/>
      <c r="H387" s="36" t="n"/>
      <c r="I387" s="36" t="n"/>
      <c r="J387" s="37" t="str">
        <f>IF(AND(G387="",H387="",I387=""),"",SUM(G387:I387))</f>
        <v/>
      </c>
      <c r="K387" s="38" t="str">
        <f>IF(B387="","",IF(F387="","Open","Closed"))</f>
        <v/>
      </c>
      <c r="L387" s="39" t="str">
        <f>IF(B387="","",IF(F387="",TODAY()-B387,F387-B387))</f>
        <v/>
      </c>
    </row>
    <row r="388">
      <c r="A388" s="34" t="n"/>
      <c r="B388" s="35" t="n"/>
      <c r="C388" s="34" t="n"/>
      <c r="D388" s="34" t="n"/>
      <c r="E388" s="12" t="n"/>
      <c r="F388" s="35" t="n"/>
      <c r="G388" s="36" t="n"/>
      <c r="H388" s="36" t="n"/>
      <c r="I388" s="36" t="n"/>
      <c r="J388" s="37" t="str">
        <f>IF(AND(G388="",H388="",I388=""),"",SUM(G388:I388))</f>
        <v/>
      </c>
      <c r="K388" s="38" t="str">
        <f>IF(B388="","",IF(F388="","Open","Closed"))</f>
        <v/>
      </c>
      <c r="L388" s="39" t="str">
        <f>IF(B388="","",IF(F388="",TODAY()-B388,F388-B388))</f>
        <v/>
      </c>
    </row>
    <row r="389">
      <c r="A389" s="34" t="n"/>
      <c r="B389" s="35" t="n"/>
      <c r="C389" s="34" t="n"/>
      <c r="D389" s="34" t="n"/>
      <c r="E389" s="12" t="n"/>
      <c r="F389" s="35" t="n"/>
      <c r="G389" s="36" t="n"/>
      <c r="H389" s="36" t="n"/>
      <c r="I389" s="36" t="n"/>
      <c r="J389" s="37" t="str">
        <f>IF(AND(G389="",H389="",I389=""),"",SUM(G389:I389))</f>
        <v/>
      </c>
      <c r="K389" s="38" t="str">
        <f>IF(B389="","",IF(F389="","Open","Closed"))</f>
        <v/>
      </c>
      <c r="L389" s="39" t="str">
        <f>IF(B389="","",IF(F389="",TODAY()-B389,F389-B389))</f>
        <v/>
      </c>
    </row>
    <row r="390">
      <c r="A390" s="34" t="n"/>
      <c r="B390" s="35" t="n"/>
      <c r="C390" s="34" t="n"/>
      <c r="D390" s="34" t="n"/>
      <c r="E390" s="12" t="n"/>
      <c r="F390" s="35" t="n"/>
      <c r="G390" s="36" t="n"/>
      <c r="H390" s="36" t="n"/>
      <c r="I390" s="36" t="n"/>
      <c r="J390" s="37" t="str">
        <f>IF(AND(G390="",H390="",I390=""),"",SUM(G390:I390))</f>
        <v/>
      </c>
      <c r="K390" s="38" t="str">
        <f>IF(B390="","",IF(F390="","Open","Closed"))</f>
        <v/>
      </c>
      <c r="L390" s="39" t="str">
        <f>IF(B390="","",IF(F390="",TODAY()-B390,F390-B390))</f>
        <v/>
      </c>
    </row>
    <row r="391">
      <c r="A391" s="34" t="n"/>
      <c r="B391" s="35" t="n"/>
      <c r="C391" s="34" t="n"/>
      <c r="D391" s="34" t="n"/>
      <c r="E391" s="12" t="n"/>
      <c r="F391" s="35" t="n"/>
      <c r="G391" s="36" t="n"/>
      <c r="H391" s="36" t="n"/>
      <c r="I391" s="36" t="n"/>
      <c r="J391" s="37" t="str">
        <f>IF(AND(G391="",H391="",I391=""),"",SUM(G391:I391))</f>
        <v/>
      </c>
      <c r="K391" s="38" t="str">
        <f>IF(B391="","",IF(F391="","Open","Closed"))</f>
        <v/>
      </c>
      <c r="L391" s="39" t="str">
        <f>IF(B391="","",IF(F391="",TODAY()-B391,F391-B391))</f>
        <v/>
      </c>
    </row>
    <row r="392">
      <c r="A392" s="34" t="n"/>
      <c r="B392" s="35" t="n"/>
      <c r="C392" s="34" t="n"/>
      <c r="D392" s="34" t="n"/>
      <c r="E392" s="12" t="n"/>
      <c r="F392" s="35" t="n"/>
      <c r="G392" s="36" t="n"/>
      <c r="H392" s="36" t="n"/>
      <c r="I392" s="36" t="n"/>
      <c r="J392" s="37" t="str">
        <f>IF(AND(G392="",H392="",I392=""),"",SUM(G392:I392))</f>
        <v/>
      </c>
      <c r="K392" s="38" t="str">
        <f>IF(B392="","",IF(F392="","Open","Closed"))</f>
        <v/>
      </c>
      <c r="L392" s="39" t="str">
        <f>IF(B392="","",IF(F392="",TODAY()-B392,F392-B392))</f>
        <v/>
      </c>
    </row>
    <row r="393">
      <c r="A393" s="34" t="n"/>
      <c r="B393" s="35" t="n"/>
      <c r="C393" s="34" t="n"/>
      <c r="D393" s="34" t="n"/>
      <c r="E393" s="12" t="n"/>
      <c r="F393" s="35" t="n"/>
      <c r="G393" s="36" t="n"/>
      <c r="H393" s="36" t="n"/>
      <c r="I393" s="36" t="n"/>
      <c r="J393" s="37" t="str">
        <f>IF(AND(G393="",H393="",I393=""),"",SUM(G393:I393))</f>
        <v/>
      </c>
      <c r="K393" s="38" t="str">
        <f>IF(B393="","",IF(F393="","Open","Closed"))</f>
        <v/>
      </c>
      <c r="L393" s="39" t="str">
        <f>IF(B393="","",IF(F393="",TODAY()-B393,F393-B393))</f>
        <v/>
      </c>
    </row>
    <row r="394">
      <c r="A394" s="34" t="n"/>
      <c r="B394" s="35" t="n"/>
      <c r="C394" s="34" t="n"/>
      <c r="D394" s="34" t="n"/>
      <c r="E394" s="12" t="n"/>
      <c r="F394" s="35" t="n"/>
      <c r="G394" s="36" t="n"/>
      <c r="H394" s="36" t="n"/>
      <c r="I394" s="36" t="n"/>
      <c r="J394" s="37" t="str">
        <f>IF(AND(G394="",H394="",I394=""),"",SUM(G394:I394))</f>
        <v/>
      </c>
      <c r="K394" s="38" t="str">
        <f>IF(B394="","",IF(F394="","Open","Closed"))</f>
        <v/>
      </c>
      <c r="L394" s="39" t="str">
        <f>IF(B394="","",IF(F394="",TODAY()-B394,F394-B394))</f>
        <v/>
      </c>
    </row>
    <row r="395">
      <c r="A395" s="34" t="n"/>
      <c r="B395" s="35" t="n"/>
      <c r="C395" s="34" t="n"/>
      <c r="D395" s="34" t="n"/>
      <c r="E395" s="12" t="n"/>
      <c r="F395" s="35" t="n"/>
      <c r="G395" s="36" t="n"/>
      <c r="H395" s="36" t="n"/>
      <c r="I395" s="36" t="n"/>
      <c r="J395" s="37" t="str">
        <f>IF(AND(G395="",H395="",I395=""),"",SUM(G395:I395))</f>
        <v/>
      </c>
      <c r="K395" s="38" t="str">
        <f>IF(B395="","",IF(F395="","Open","Closed"))</f>
        <v/>
      </c>
      <c r="L395" s="39" t="str">
        <f>IF(B395="","",IF(F395="",TODAY()-B395,F395-B395))</f>
        <v/>
      </c>
    </row>
    <row r="396">
      <c r="A396" s="34" t="n"/>
      <c r="B396" s="35" t="n"/>
      <c r="C396" s="34" t="n"/>
      <c r="D396" s="34" t="n"/>
      <c r="E396" s="12" t="n"/>
      <c r="F396" s="35" t="n"/>
      <c r="G396" s="36" t="n"/>
      <c r="H396" s="36" t="n"/>
      <c r="I396" s="36" t="n"/>
      <c r="J396" s="37" t="str">
        <f>IF(AND(G396="",H396="",I396=""),"",SUM(G396:I396))</f>
        <v/>
      </c>
      <c r="K396" s="38" t="str">
        <f>IF(B396="","",IF(F396="","Open","Closed"))</f>
        <v/>
      </c>
      <c r="L396" s="39" t="str">
        <f>IF(B396="","",IF(F396="",TODAY()-B396,F396-B396))</f>
        <v/>
      </c>
    </row>
    <row r="397">
      <c r="A397" s="34" t="n"/>
      <c r="B397" s="35" t="n"/>
      <c r="C397" s="34" t="n"/>
      <c r="D397" s="34" t="n"/>
      <c r="E397" s="12" t="n"/>
      <c r="F397" s="35" t="n"/>
      <c r="G397" s="36" t="n"/>
      <c r="H397" s="36" t="n"/>
      <c r="I397" s="36" t="n"/>
      <c r="J397" s="37" t="str">
        <f>IF(AND(G397="",H397="",I397=""),"",SUM(G397:I397))</f>
        <v/>
      </c>
      <c r="K397" s="38" t="str">
        <f>IF(B397="","",IF(F397="","Open","Closed"))</f>
        <v/>
      </c>
      <c r="L397" s="39" t="str">
        <f>IF(B397="","",IF(F397="",TODAY()-B397,F397-B397))</f>
        <v/>
      </c>
    </row>
    <row r="398">
      <c r="A398" s="34" t="n"/>
      <c r="B398" s="35" t="n"/>
      <c r="C398" s="34" t="n"/>
      <c r="D398" s="34" t="n"/>
      <c r="E398" s="12" t="n"/>
      <c r="F398" s="35" t="n"/>
      <c r="G398" s="36" t="n"/>
      <c r="H398" s="36" t="n"/>
      <c r="I398" s="36" t="n"/>
      <c r="J398" s="37" t="str">
        <f>IF(AND(G398="",H398="",I398=""),"",SUM(G398:I398))</f>
        <v/>
      </c>
      <c r="K398" s="38" t="str">
        <f>IF(B398="","",IF(F398="","Open","Closed"))</f>
        <v/>
      </c>
      <c r="L398" s="39" t="str">
        <f>IF(B398="","",IF(F398="",TODAY()-B398,F398-B398))</f>
        <v/>
      </c>
    </row>
    <row r="399">
      <c r="A399" s="34" t="n"/>
      <c r="B399" s="35" t="n"/>
      <c r="C399" s="34" t="n"/>
      <c r="D399" s="34" t="n"/>
      <c r="E399" s="12" t="n"/>
      <c r="F399" s="35" t="n"/>
      <c r="G399" s="36" t="n"/>
      <c r="H399" s="36" t="n"/>
      <c r="I399" s="36" t="n"/>
      <c r="J399" s="37" t="str">
        <f>IF(AND(G399="",H399="",I399=""),"",SUM(G399:I399))</f>
        <v/>
      </c>
      <c r="K399" s="38" t="str">
        <f>IF(B399="","",IF(F399="","Open","Closed"))</f>
        <v/>
      </c>
      <c r="L399" s="39" t="str">
        <f>IF(B399="","",IF(F399="",TODAY()-B399,F399-B399))</f>
        <v/>
      </c>
    </row>
    <row r="400">
      <c r="A400" s="34" t="n"/>
      <c r="B400" s="35" t="n"/>
      <c r="C400" s="34" t="n"/>
      <c r="D400" s="34" t="n"/>
      <c r="E400" s="12" t="n"/>
      <c r="F400" s="35" t="n"/>
      <c r="G400" s="36" t="n"/>
      <c r="H400" s="36" t="n"/>
      <c r="I400" s="36" t="n"/>
      <c r="J400" s="37" t="str">
        <f>IF(AND(G400="",H400="",I400=""),"",SUM(G400:I400))</f>
        <v/>
      </c>
      <c r="K400" s="38" t="str">
        <f>IF(B400="","",IF(F400="","Open","Closed"))</f>
        <v/>
      </c>
      <c r="L400" s="39" t="str">
        <f>IF(B400="","",IF(F400="",TODAY()-B400,F400-B400))</f>
        <v/>
      </c>
    </row>
    <row r="401">
      <c r="A401" s="34" t="n"/>
      <c r="B401" s="35" t="n"/>
      <c r="C401" s="34" t="n"/>
      <c r="D401" s="34" t="n"/>
      <c r="E401" s="12" t="n"/>
      <c r="F401" s="35" t="n"/>
      <c r="G401" s="36" t="n"/>
      <c r="H401" s="36" t="n"/>
      <c r="I401" s="36" t="n"/>
      <c r="J401" s="37" t="str">
        <f>IF(AND(G401="",H401="",I401=""),"",SUM(G401:I401))</f>
        <v/>
      </c>
      <c r="K401" s="38" t="str">
        <f>IF(B401="","",IF(F401="","Open","Closed"))</f>
        <v/>
      </c>
      <c r="L401" s="39" t="str">
        <f>IF(B401="","",IF(F401="",TODAY()-B401,F401-B401))</f>
        <v/>
      </c>
    </row>
    <row r="402">
      <c r="A402" s="34" t="n"/>
      <c r="B402" s="35" t="n"/>
      <c r="C402" s="34" t="n"/>
      <c r="D402" s="34" t="n"/>
      <c r="E402" s="12" t="n"/>
      <c r="F402" s="35" t="n"/>
      <c r="G402" s="36" t="n"/>
      <c r="H402" s="36" t="n"/>
      <c r="I402" s="36" t="n"/>
      <c r="J402" s="37" t="str">
        <f>IF(AND(G402="",H402="",I402=""),"",SUM(G402:I402))</f>
        <v/>
      </c>
      <c r="K402" s="38" t="str">
        <f>IF(B402="","",IF(F402="","Open","Closed"))</f>
        <v/>
      </c>
      <c r="L402" s="39" t="str">
        <f>IF(B402="","",IF(F402="",TODAY()-B402,F402-B402))</f>
        <v/>
      </c>
    </row>
    <row r="403">
      <c r="A403" s="34" t="n"/>
      <c r="B403" s="35" t="n"/>
      <c r="C403" s="34" t="n"/>
      <c r="D403" s="34" t="n"/>
      <c r="E403" s="12" t="n"/>
      <c r="F403" s="35" t="n"/>
      <c r="G403" s="36" t="n"/>
      <c r="H403" s="36" t="n"/>
      <c r="I403" s="36" t="n"/>
      <c r="J403" s="37" t="str">
        <f>IF(AND(G403="",H403="",I403=""),"",SUM(G403:I403))</f>
        <v/>
      </c>
      <c r="K403" s="38" t="str">
        <f>IF(B403="","",IF(F403="","Open","Closed"))</f>
        <v/>
      </c>
      <c r="L403" s="39" t="str">
        <f>IF(B403="","",IF(F403="",TODAY()-B403,F403-B403))</f>
        <v/>
      </c>
    </row>
    <row r="404">
      <c r="A404" s="34" t="n"/>
      <c r="B404" s="35" t="n"/>
      <c r="C404" s="34" t="n"/>
      <c r="D404" s="34" t="n"/>
      <c r="E404" s="12" t="n"/>
      <c r="F404" s="35" t="n"/>
      <c r="G404" s="36" t="n"/>
      <c r="H404" s="36" t="n"/>
      <c r="I404" s="36" t="n"/>
      <c r="J404" s="37" t="str">
        <f>IF(AND(G404="",H404="",I404=""),"",SUM(G404:I404))</f>
        <v/>
      </c>
      <c r="K404" s="38" t="str">
        <f>IF(B404="","",IF(F404="","Open","Closed"))</f>
        <v/>
      </c>
      <c r="L404" s="39" t="str">
        <f>IF(B404="","",IF(F404="",TODAY()-B404,F404-B404))</f>
        <v/>
      </c>
    </row>
    <row r="405">
      <c r="A405" s="34" t="n"/>
      <c r="B405" s="35" t="n"/>
      <c r="C405" s="34" t="n"/>
      <c r="D405" s="34" t="n"/>
      <c r="E405" s="12" t="n"/>
      <c r="F405" s="35" t="n"/>
      <c r="G405" s="36" t="n"/>
      <c r="H405" s="36" t="n"/>
      <c r="I405" s="36" t="n"/>
      <c r="J405" s="37" t="str">
        <f>IF(AND(G405="",H405="",I405=""),"",SUM(G405:I405))</f>
        <v/>
      </c>
      <c r="K405" s="38" t="str">
        <f>IF(B405="","",IF(F405="","Open","Closed"))</f>
        <v/>
      </c>
      <c r="L405" s="39" t="str">
        <f>IF(B405="","",IF(F405="",TODAY()-B405,F405-B405))</f>
        <v/>
      </c>
    </row>
    <row r="406">
      <c r="A406" s="34" t="n"/>
      <c r="B406" s="35" t="n"/>
      <c r="C406" s="34" t="n"/>
      <c r="D406" s="34" t="n"/>
      <c r="E406" s="12" t="n"/>
      <c r="F406" s="35" t="n"/>
      <c r="G406" s="36" t="n"/>
      <c r="H406" s="36" t="n"/>
      <c r="I406" s="36" t="n"/>
      <c r="J406" s="37" t="str">
        <f>IF(AND(G406="",H406="",I406=""),"",SUM(G406:I406))</f>
        <v/>
      </c>
      <c r="K406" s="38" t="str">
        <f>IF(B406="","",IF(F406="","Open","Closed"))</f>
        <v/>
      </c>
      <c r="L406" s="39" t="str">
        <f>IF(B406="","",IF(F406="",TODAY()-B406,F406-B406))</f>
        <v/>
      </c>
    </row>
    <row r="407">
      <c r="A407" s="34" t="n"/>
      <c r="B407" s="35" t="n"/>
      <c r="C407" s="34" t="n"/>
      <c r="D407" s="34" t="n"/>
      <c r="E407" s="12" t="n"/>
      <c r="F407" s="35" t="n"/>
      <c r="G407" s="36" t="n"/>
      <c r="H407" s="36" t="n"/>
      <c r="I407" s="36" t="n"/>
      <c r="J407" s="37" t="str">
        <f>IF(AND(G407="",H407="",I407=""),"",SUM(G407:I407))</f>
        <v/>
      </c>
      <c r="K407" s="38" t="str">
        <f>IF(B407="","",IF(F407="","Open","Closed"))</f>
        <v/>
      </c>
      <c r="L407" s="39" t="str">
        <f>IF(B407="","",IF(F407="",TODAY()-B407,F407-B407))</f>
        <v/>
      </c>
    </row>
    <row r="408">
      <c r="A408" s="34" t="n"/>
      <c r="B408" s="35" t="n"/>
      <c r="C408" s="34" t="n"/>
      <c r="D408" s="34" t="n"/>
      <c r="E408" s="12" t="n"/>
      <c r="F408" s="35" t="n"/>
      <c r="G408" s="36" t="n"/>
      <c r="H408" s="36" t="n"/>
      <c r="I408" s="36" t="n"/>
      <c r="J408" s="37" t="str">
        <f>IF(AND(G408="",H408="",I408=""),"",SUM(G408:I408))</f>
        <v/>
      </c>
      <c r="K408" s="38" t="str">
        <f>IF(B408="","",IF(F408="","Open","Closed"))</f>
        <v/>
      </c>
      <c r="L408" s="39" t="str">
        <f>IF(B408="","",IF(F408="",TODAY()-B408,F408-B408))</f>
        <v/>
      </c>
    </row>
    <row r="409">
      <c r="A409" s="34" t="n"/>
      <c r="B409" s="35" t="n"/>
      <c r="C409" s="34" t="n"/>
      <c r="D409" s="34" t="n"/>
      <c r="E409" s="12" t="n"/>
      <c r="F409" s="35" t="n"/>
      <c r="G409" s="36" t="n"/>
      <c r="H409" s="36" t="n"/>
      <c r="I409" s="36" t="n"/>
      <c r="J409" s="37" t="str">
        <f>IF(AND(G409="",H409="",I409=""),"",SUM(G409:I409))</f>
        <v/>
      </c>
      <c r="K409" s="38" t="str">
        <f>IF(B409="","",IF(F409="","Open","Closed"))</f>
        <v/>
      </c>
      <c r="L409" s="39" t="str">
        <f>IF(B409="","",IF(F409="",TODAY()-B409,F409-B409))</f>
        <v/>
      </c>
    </row>
    <row r="410">
      <c r="A410" s="34" t="n"/>
      <c r="B410" s="35" t="n"/>
      <c r="C410" s="34" t="n"/>
      <c r="D410" s="34" t="n"/>
      <c r="E410" s="12" t="n"/>
      <c r="F410" s="35" t="n"/>
      <c r="G410" s="36" t="n"/>
      <c r="H410" s="36" t="n"/>
      <c r="I410" s="36" t="n"/>
      <c r="J410" s="37" t="str">
        <f>IF(AND(G410="",H410="",I410=""),"",SUM(G410:I410))</f>
        <v/>
      </c>
      <c r="K410" s="38" t="str">
        <f>IF(B410="","",IF(F410="","Open","Closed"))</f>
        <v/>
      </c>
      <c r="L410" s="39" t="str">
        <f>IF(B410="","",IF(F410="",TODAY()-B410,F410-B410))</f>
        <v/>
      </c>
    </row>
    <row r="411">
      <c r="A411" s="34" t="n"/>
      <c r="B411" s="35" t="n"/>
      <c r="C411" s="34" t="n"/>
      <c r="D411" s="34" t="n"/>
      <c r="E411" s="12" t="n"/>
      <c r="F411" s="35" t="n"/>
      <c r="G411" s="36" t="n"/>
      <c r="H411" s="36" t="n"/>
      <c r="I411" s="36" t="n"/>
      <c r="J411" s="37" t="str">
        <f>IF(AND(G411="",H411="",I411=""),"",SUM(G411:I411))</f>
        <v/>
      </c>
      <c r="K411" s="38" t="str">
        <f>IF(B411="","",IF(F411="","Open","Closed"))</f>
        <v/>
      </c>
      <c r="L411" s="39" t="str">
        <f>IF(B411="","",IF(F411="",TODAY()-B411,F411-B411))</f>
        <v/>
      </c>
    </row>
    <row r="412">
      <c r="A412" s="34" t="n"/>
      <c r="B412" s="35" t="n"/>
      <c r="C412" s="34" t="n"/>
      <c r="D412" s="34" t="n"/>
      <c r="E412" s="12" t="n"/>
      <c r="F412" s="35" t="n"/>
      <c r="G412" s="36" t="n"/>
      <c r="H412" s="36" t="n"/>
      <c r="I412" s="36" t="n"/>
      <c r="J412" s="37" t="str">
        <f>IF(AND(G412="",H412="",I412=""),"",SUM(G412:I412))</f>
        <v/>
      </c>
      <c r="K412" s="38" t="str">
        <f>IF(B412="","",IF(F412="","Open","Closed"))</f>
        <v/>
      </c>
      <c r="L412" s="39" t="str">
        <f>IF(B412="","",IF(F412="",TODAY()-B412,F412-B412))</f>
        <v/>
      </c>
    </row>
    <row r="413">
      <c r="A413" s="34" t="n"/>
      <c r="B413" s="35" t="n"/>
      <c r="C413" s="34" t="n"/>
      <c r="D413" s="34" t="n"/>
      <c r="E413" s="12" t="n"/>
      <c r="F413" s="35" t="n"/>
      <c r="G413" s="36" t="n"/>
      <c r="H413" s="36" t="n"/>
      <c r="I413" s="36" t="n"/>
      <c r="J413" s="37" t="str">
        <f>IF(AND(G413="",H413="",I413=""),"",SUM(G413:I413))</f>
        <v/>
      </c>
      <c r="K413" s="38" t="str">
        <f>IF(B413="","",IF(F413="","Open","Closed"))</f>
        <v/>
      </c>
      <c r="L413" s="39" t="str">
        <f>IF(B413="","",IF(F413="",TODAY()-B413,F413-B413))</f>
        <v/>
      </c>
    </row>
    <row r="414">
      <c r="A414" s="34" t="n"/>
      <c r="B414" s="35" t="n"/>
      <c r="C414" s="34" t="n"/>
      <c r="D414" s="34" t="n"/>
      <c r="E414" s="12" t="n"/>
      <c r="F414" s="35" t="n"/>
      <c r="G414" s="36" t="n"/>
      <c r="H414" s="36" t="n"/>
      <c r="I414" s="36" t="n"/>
      <c r="J414" s="37" t="str">
        <f>IF(AND(G414="",H414="",I414=""),"",SUM(G414:I414))</f>
        <v/>
      </c>
      <c r="K414" s="38" t="str">
        <f>IF(B414="","",IF(F414="","Open","Closed"))</f>
        <v/>
      </c>
      <c r="L414" s="39" t="str">
        <f>IF(B414="","",IF(F414="",TODAY()-B414,F414-B414))</f>
        <v/>
      </c>
    </row>
    <row r="415">
      <c r="A415" s="34" t="n"/>
      <c r="B415" s="35" t="n"/>
      <c r="C415" s="34" t="n"/>
      <c r="D415" s="34" t="n"/>
      <c r="E415" s="12" t="n"/>
      <c r="F415" s="35" t="n"/>
      <c r="G415" s="36" t="n"/>
      <c r="H415" s="36" t="n"/>
      <c r="I415" s="36" t="n"/>
      <c r="J415" s="37" t="str">
        <f>IF(AND(G415="",H415="",I415=""),"",SUM(G415:I415))</f>
        <v/>
      </c>
      <c r="K415" s="38" t="str">
        <f>IF(B415="","",IF(F415="","Open","Closed"))</f>
        <v/>
      </c>
      <c r="L415" s="39" t="str">
        <f>IF(B415="","",IF(F415="",TODAY()-B415,F415-B415))</f>
        <v/>
      </c>
    </row>
    <row r="416">
      <c r="A416" s="34" t="n"/>
      <c r="B416" s="35" t="n"/>
      <c r="C416" s="34" t="n"/>
      <c r="D416" s="34" t="n"/>
      <c r="E416" s="12" t="n"/>
      <c r="F416" s="35" t="n"/>
      <c r="G416" s="36" t="n"/>
      <c r="H416" s="36" t="n"/>
      <c r="I416" s="36" t="n"/>
      <c r="J416" s="37" t="str">
        <f>IF(AND(G416="",H416="",I416=""),"",SUM(G416:I416))</f>
        <v/>
      </c>
      <c r="K416" s="38" t="str">
        <f>IF(B416="","",IF(F416="","Open","Closed"))</f>
        <v/>
      </c>
      <c r="L416" s="39" t="str">
        <f>IF(B416="","",IF(F416="",TODAY()-B416,F416-B416))</f>
        <v/>
      </c>
    </row>
    <row r="417">
      <c r="A417" s="34" t="n"/>
      <c r="B417" s="35" t="n"/>
      <c r="C417" s="34" t="n"/>
      <c r="D417" s="34" t="n"/>
      <c r="E417" s="12" t="n"/>
      <c r="F417" s="35" t="n"/>
      <c r="G417" s="36" t="n"/>
      <c r="H417" s="36" t="n"/>
      <c r="I417" s="36" t="n"/>
      <c r="J417" s="37" t="str">
        <f>IF(AND(G417="",H417="",I417=""),"",SUM(G417:I417))</f>
        <v/>
      </c>
      <c r="K417" s="38" t="str">
        <f>IF(B417="","",IF(F417="","Open","Closed"))</f>
        <v/>
      </c>
      <c r="L417" s="39" t="str">
        <f>IF(B417="","",IF(F417="",TODAY()-B417,F417-B417))</f>
        <v/>
      </c>
    </row>
    <row r="418">
      <c r="A418" s="34" t="n"/>
      <c r="B418" s="35" t="n"/>
      <c r="C418" s="34" t="n"/>
      <c r="D418" s="34" t="n"/>
      <c r="E418" s="12" t="n"/>
      <c r="F418" s="35" t="n"/>
      <c r="G418" s="36" t="n"/>
      <c r="H418" s="36" t="n"/>
      <c r="I418" s="36" t="n"/>
      <c r="J418" s="37" t="str">
        <f>IF(AND(G418="",H418="",I418=""),"",SUM(G418:I418))</f>
        <v/>
      </c>
      <c r="K418" s="38" t="str">
        <f>IF(B418="","",IF(F418="","Open","Closed"))</f>
        <v/>
      </c>
      <c r="L418" s="39" t="str">
        <f>IF(B418="","",IF(F418="",TODAY()-B418,F418-B418))</f>
        <v/>
      </c>
    </row>
    <row r="419">
      <c r="A419" s="34" t="n"/>
      <c r="B419" s="35" t="n"/>
      <c r="C419" s="34" t="n"/>
      <c r="D419" s="34" t="n"/>
      <c r="E419" s="12" t="n"/>
      <c r="F419" s="35" t="n"/>
      <c r="G419" s="36" t="n"/>
      <c r="H419" s="36" t="n"/>
      <c r="I419" s="36" t="n"/>
      <c r="J419" s="37" t="str">
        <f>IF(AND(G419="",H419="",I419=""),"",SUM(G419:I419))</f>
        <v/>
      </c>
      <c r="K419" s="38" t="str">
        <f>IF(B419="","",IF(F419="","Open","Closed"))</f>
        <v/>
      </c>
      <c r="L419" s="39" t="str">
        <f>IF(B419="","",IF(F419="",TODAY()-B419,F419-B419))</f>
        <v/>
      </c>
    </row>
    <row r="420">
      <c r="A420" s="34" t="n"/>
      <c r="B420" s="35" t="n"/>
      <c r="C420" s="34" t="n"/>
      <c r="D420" s="34" t="n"/>
      <c r="E420" s="12" t="n"/>
      <c r="F420" s="35" t="n"/>
      <c r="G420" s="36" t="n"/>
      <c r="H420" s="36" t="n"/>
      <c r="I420" s="36" t="n"/>
      <c r="J420" s="37" t="str">
        <f>IF(AND(G420="",H420="",I420=""),"",SUM(G420:I420))</f>
        <v/>
      </c>
      <c r="K420" s="38" t="str">
        <f>IF(B420="","",IF(F420="","Open","Closed"))</f>
        <v/>
      </c>
      <c r="L420" s="39" t="str">
        <f>IF(B420="","",IF(F420="",TODAY()-B420,F420-B420))</f>
        <v/>
      </c>
    </row>
    <row r="421">
      <c r="A421" s="34" t="n"/>
      <c r="B421" s="35" t="n"/>
      <c r="C421" s="34" t="n"/>
      <c r="D421" s="34" t="n"/>
      <c r="E421" s="12" t="n"/>
      <c r="F421" s="35" t="n"/>
      <c r="G421" s="36" t="n"/>
      <c r="H421" s="36" t="n"/>
      <c r="I421" s="36" t="n"/>
      <c r="J421" s="37" t="str">
        <f>IF(AND(G421="",H421="",I421=""),"",SUM(G421:I421))</f>
        <v/>
      </c>
      <c r="K421" s="38" t="str">
        <f>IF(B421="","",IF(F421="","Open","Closed"))</f>
        <v/>
      </c>
      <c r="L421" s="39" t="str">
        <f>IF(B421="","",IF(F421="",TODAY()-B421,F421-B421))</f>
        <v/>
      </c>
    </row>
    <row r="422">
      <c r="A422" s="34" t="n"/>
      <c r="B422" s="35" t="n"/>
      <c r="C422" s="34" t="n"/>
      <c r="D422" s="34" t="n"/>
      <c r="E422" s="12" t="n"/>
      <c r="F422" s="35" t="n"/>
      <c r="G422" s="36" t="n"/>
      <c r="H422" s="36" t="n"/>
      <c r="I422" s="36" t="n"/>
      <c r="J422" s="37" t="str">
        <f>IF(AND(G422="",H422="",I422=""),"",SUM(G422:I422))</f>
        <v/>
      </c>
      <c r="K422" s="38" t="str">
        <f>IF(B422="","",IF(F422="","Open","Closed"))</f>
        <v/>
      </c>
      <c r="L422" s="39" t="str">
        <f>IF(B422="","",IF(F422="",TODAY()-B422,F422-B422))</f>
        <v/>
      </c>
    </row>
    <row r="423">
      <c r="A423" s="34" t="n"/>
      <c r="B423" s="35" t="n"/>
      <c r="C423" s="34" t="n"/>
      <c r="D423" s="34" t="n"/>
      <c r="E423" s="12" t="n"/>
      <c r="F423" s="35" t="n"/>
      <c r="G423" s="36" t="n"/>
      <c r="H423" s="36" t="n"/>
      <c r="I423" s="36" t="n"/>
      <c r="J423" s="37" t="str">
        <f>IF(AND(G423="",H423="",I423=""),"",SUM(G423:I423))</f>
        <v/>
      </c>
      <c r="K423" s="38" t="str">
        <f>IF(B423="","",IF(F423="","Open","Closed"))</f>
        <v/>
      </c>
      <c r="L423" s="39" t="str">
        <f>IF(B423="","",IF(F423="",TODAY()-B423,F423-B423))</f>
        <v/>
      </c>
    </row>
    <row r="424">
      <c r="A424" s="34" t="n"/>
      <c r="B424" s="35" t="n"/>
      <c r="C424" s="34" t="n"/>
      <c r="D424" s="34" t="n"/>
      <c r="E424" s="12" t="n"/>
      <c r="F424" s="35" t="n"/>
      <c r="G424" s="36" t="n"/>
      <c r="H424" s="36" t="n"/>
      <c r="I424" s="36" t="n"/>
      <c r="J424" s="37" t="str">
        <f>IF(AND(G424="",H424="",I424=""),"",SUM(G424:I424))</f>
        <v/>
      </c>
      <c r="K424" s="38" t="str">
        <f>IF(B424="","",IF(F424="","Open","Closed"))</f>
        <v/>
      </c>
      <c r="L424" s="39" t="str">
        <f>IF(B424="","",IF(F424="",TODAY()-B424,F424-B424))</f>
        <v/>
      </c>
    </row>
    <row r="425">
      <c r="A425" s="34" t="n"/>
      <c r="B425" s="35" t="n"/>
      <c r="C425" s="34" t="n"/>
      <c r="D425" s="34" t="n"/>
      <c r="E425" s="12" t="n"/>
      <c r="F425" s="35" t="n"/>
      <c r="G425" s="36" t="n"/>
      <c r="H425" s="36" t="n"/>
      <c r="I425" s="36" t="n"/>
      <c r="J425" s="37" t="str">
        <f>IF(AND(G425="",H425="",I425=""),"",SUM(G425:I425))</f>
        <v/>
      </c>
      <c r="K425" s="38" t="str">
        <f>IF(B425="","",IF(F425="","Open","Closed"))</f>
        <v/>
      </c>
      <c r="L425" s="39" t="str">
        <f>IF(B425="","",IF(F425="",TODAY()-B425,F425-B425))</f>
        <v/>
      </c>
    </row>
    <row r="426">
      <c r="A426" s="34" t="n"/>
      <c r="B426" s="35" t="n"/>
      <c r="C426" s="34" t="n"/>
      <c r="D426" s="34" t="n"/>
      <c r="E426" s="12" t="n"/>
      <c r="F426" s="35" t="n"/>
      <c r="G426" s="36" t="n"/>
      <c r="H426" s="36" t="n"/>
      <c r="I426" s="36" t="n"/>
      <c r="J426" s="37" t="str">
        <f>IF(AND(G426="",H426="",I426=""),"",SUM(G426:I426))</f>
        <v/>
      </c>
      <c r="K426" s="38" t="str">
        <f>IF(B426="","",IF(F426="","Open","Closed"))</f>
        <v/>
      </c>
      <c r="L426" s="39" t="str">
        <f>IF(B426="","",IF(F426="",TODAY()-B426,F426-B426))</f>
        <v/>
      </c>
    </row>
    <row r="427">
      <c r="A427" s="34" t="n"/>
      <c r="B427" s="35" t="n"/>
      <c r="C427" s="34" t="n"/>
      <c r="D427" s="34" t="n"/>
      <c r="E427" s="12" t="n"/>
      <c r="F427" s="35" t="n"/>
      <c r="G427" s="36" t="n"/>
      <c r="H427" s="36" t="n"/>
      <c r="I427" s="36" t="n"/>
      <c r="J427" s="37" t="str">
        <f>IF(AND(G427="",H427="",I427=""),"",SUM(G427:I427))</f>
        <v/>
      </c>
      <c r="K427" s="38" t="str">
        <f>IF(B427="","",IF(F427="","Open","Closed"))</f>
        <v/>
      </c>
      <c r="L427" s="39" t="str">
        <f>IF(B427="","",IF(F427="",TODAY()-B427,F427-B427))</f>
        <v/>
      </c>
    </row>
    <row r="428">
      <c r="A428" s="34" t="n"/>
      <c r="B428" s="35" t="n"/>
      <c r="C428" s="34" t="n"/>
      <c r="D428" s="34" t="n"/>
      <c r="E428" s="12" t="n"/>
      <c r="F428" s="35" t="n"/>
      <c r="G428" s="36" t="n"/>
      <c r="H428" s="36" t="n"/>
      <c r="I428" s="36" t="n"/>
      <c r="J428" s="37" t="str">
        <f>IF(AND(G428="",H428="",I428=""),"",SUM(G428:I428))</f>
        <v/>
      </c>
      <c r="K428" s="38" t="str">
        <f>IF(B428="","",IF(F428="","Open","Closed"))</f>
        <v/>
      </c>
      <c r="L428" s="39" t="str">
        <f>IF(B428="","",IF(F428="",TODAY()-B428,F428-B428))</f>
        <v/>
      </c>
    </row>
    <row r="429">
      <c r="A429" s="34" t="n"/>
      <c r="B429" s="35" t="n"/>
      <c r="C429" s="34" t="n"/>
      <c r="D429" s="34" t="n"/>
      <c r="E429" s="12" t="n"/>
      <c r="F429" s="35" t="n"/>
      <c r="G429" s="36" t="n"/>
      <c r="H429" s="36" t="n"/>
      <c r="I429" s="36" t="n"/>
      <c r="J429" s="37" t="str">
        <f>IF(AND(G429="",H429="",I429=""),"",SUM(G429:I429))</f>
        <v/>
      </c>
      <c r="K429" s="38" t="str">
        <f>IF(B429="","",IF(F429="","Open","Closed"))</f>
        <v/>
      </c>
      <c r="L429" s="39" t="str">
        <f>IF(B429="","",IF(F429="",TODAY()-B429,F429-B429))</f>
        <v/>
      </c>
    </row>
    <row r="430">
      <c r="A430" s="34" t="n"/>
      <c r="B430" s="35" t="n"/>
      <c r="C430" s="34" t="n"/>
      <c r="D430" s="34" t="n"/>
      <c r="E430" s="12" t="n"/>
      <c r="F430" s="35" t="n"/>
      <c r="G430" s="36" t="n"/>
      <c r="H430" s="36" t="n"/>
      <c r="I430" s="36" t="n"/>
      <c r="J430" s="37" t="str">
        <f>IF(AND(G430="",H430="",I430=""),"",SUM(G430:I430))</f>
        <v/>
      </c>
      <c r="K430" s="38" t="str">
        <f>IF(B430="","",IF(F430="","Open","Closed"))</f>
        <v/>
      </c>
      <c r="L430" s="39" t="str">
        <f>IF(B430="","",IF(F430="",TODAY()-B430,F430-B430))</f>
        <v/>
      </c>
    </row>
    <row r="431">
      <c r="A431" s="34" t="n"/>
      <c r="B431" s="35" t="n"/>
      <c r="C431" s="34" t="n"/>
      <c r="D431" s="34" t="n"/>
      <c r="E431" s="12" t="n"/>
      <c r="F431" s="35" t="n"/>
      <c r="G431" s="36" t="n"/>
      <c r="H431" s="36" t="n"/>
      <c r="I431" s="36" t="n"/>
      <c r="J431" s="37" t="str">
        <f>IF(AND(G431="",H431="",I431=""),"",SUM(G431:I431))</f>
        <v/>
      </c>
      <c r="K431" s="38" t="str">
        <f>IF(B431="","",IF(F431="","Open","Closed"))</f>
        <v/>
      </c>
      <c r="L431" s="39" t="str">
        <f>IF(B431="","",IF(F431="",TODAY()-B431,F431-B431))</f>
        <v/>
      </c>
    </row>
    <row r="432">
      <c r="A432" s="34" t="n"/>
      <c r="B432" s="35" t="n"/>
      <c r="C432" s="34" t="n"/>
      <c r="D432" s="34" t="n"/>
      <c r="E432" s="12" t="n"/>
      <c r="F432" s="35" t="n"/>
      <c r="G432" s="36" t="n"/>
      <c r="H432" s="36" t="n"/>
      <c r="I432" s="36" t="n"/>
      <c r="J432" s="37" t="str">
        <f>IF(AND(G432="",H432="",I432=""),"",SUM(G432:I432))</f>
        <v/>
      </c>
      <c r="K432" s="38" t="str">
        <f>IF(B432="","",IF(F432="","Open","Closed"))</f>
        <v/>
      </c>
      <c r="L432" s="39" t="str">
        <f>IF(B432="","",IF(F432="",TODAY()-B432,F432-B432))</f>
        <v/>
      </c>
    </row>
    <row r="433">
      <c r="A433" s="34" t="n"/>
      <c r="B433" s="35" t="n"/>
      <c r="C433" s="34" t="n"/>
      <c r="D433" s="34" t="n"/>
      <c r="E433" s="12" t="n"/>
      <c r="F433" s="35" t="n"/>
      <c r="G433" s="36" t="n"/>
      <c r="H433" s="36" t="n"/>
      <c r="I433" s="36" t="n"/>
      <c r="J433" s="37" t="str">
        <f>IF(AND(G433="",H433="",I433=""),"",SUM(G433:I433))</f>
        <v/>
      </c>
      <c r="K433" s="38" t="str">
        <f>IF(B433="","",IF(F433="","Open","Closed"))</f>
        <v/>
      </c>
      <c r="L433" s="39" t="str">
        <f>IF(B433="","",IF(F433="",TODAY()-B433,F433-B433))</f>
        <v/>
      </c>
    </row>
    <row r="434">
      <c r="A434" s="34" t="n"/>
      <c r="B434" s="35" t="n"/>
      <c r="C434" s="34" t="n"/>
      <c r="D434" s="34" t="n"/>
      <c r="E434" s="12" t="n"/>
      <c r="F434" s="35" t="n"/>
      <c r="G434" s="36" t="n"/>
      <c r="H434" s="36" t="n"/>
      <c r="I434" s="36" t="n"/>
      <c r="J434" s="37" t="str">
        <f>IF(AND(G434="",H434="",I434=""),"",SUM(G434:I434))</f>
        <v/>
      </c>
      <c r="K434" s="38" t="str">
        <f>IF(B434="","",IF(F434="","Open","Closed"))</f>
        <v/>
      </c>
      <c r="L434" s="39" t="str">
        <f>IF(B434="","",IF(F434="",TODAY()-B434,F434-B434))</f>
        <v/>
      </c>
    </row>
    <row r="435">
      <c r="A435" s="34" t="n"/>
      <c r="B435" s="35" t="n"/>
      <c r="C435" s="34" t="n"/>
      <c r="D435" s="34" t="n"/>
      <c r="E435" s="12" t="n"/>
      <c r="F435" s="35" t="n"/>
      <c r="G435" s="36" t="n"/>
      <c r="H435" s="36" t="n"/>
      <c r="I435" s="36" t="n"/>
      <c r="J435" s="37" t="str">
        <f>IF(AND(G435="",H435="",I435=""),"",SUM(G435:I435))</f>
        <v/>
      </c>
      <c r="K435" s="38" t="str">
        <f>IF(B435="","",IF(F435="","Open","Closed"))</f>
        <v/>
      </c>
      <c r="L435" s="39" t="str">
        <f>IF(B435="","",IF(F435="",TODAY()-B435,F435-B435))</f>
        <v/>
      </c>
    </row>
    <row r="436">
      <c r="A436" s="34" t="n"/>
      <c r="B436" s="35" t="n"/>
      <c r="C436" s="34" t="n"/>
      <c r="D436" s="34" t="n"/>
      <c r="E436" s="12" t="n"/>
      <c r="F436" s="35" t="n"/>
      <c r="G436" s="36" t="n"/>
      <c r="H436" s="36" t="n"/>
      <c r="I436" s="36" t="n"/>
      <c r="J436" s="37" t="str">
        <f>IF(AND(G436="",H436="",I436=""),"",SUM(G436:I436))</f>
        <v/>
      </c>
      <c r="K436" s="38" t="str">
        <f>IF(B436="","",IF(F436="","Open","Closed"))</f>
        <v/>
      </c>
      <c r="L436" s="39" t="str">
        <f>IF(B436="","",IF(F436="",TODAY()-B436,F436-B436))</f>
        <v/>
      </c>
    </row>
    <row r="437">
      <c r="A437" s="34" t="n"/>
      <c r="B437" s="35" t="n"/>
      <c r="C437" s="34" t="n"/>
      <c r="D437" s="34" t="n"/>
      <c r="E437" s="12" t="n"/>
      <c r="F437" s="35" t="n"/>
      <c r="G437" s="36" t="n"/>
      <c r="H437" s="36" t="n"/>
      <c r="I437" s="36" t="n"/>
      <c r="J437" s="37" t="str">
        <f>IF(AND(G437="",H437="",I437=""),"",SUM(G437:I437))</f>
        <v/>
      </c>
      <c r="K437" s="38" t="str">
        <f>IF(B437="","",IF(F437="","Open","Closed"))</f>
        <v/>
      </c>
      <c r="L437" s="39" t="str">
        <f>IF(B437="","",IF(F437="",TODAY()-B437,F437-B437))</f>
        <v/>
      </c>
    </row>
    <row r="438">
      <c r="A438" s="34" t="n"/>
      <c r="B438" s="35" t="n"/>
      <c r="C438" s="34" t="n"/>
      <c r="D438" s="34" t="n"/>
      <c r="E438" s="12" t="n"/>
      <c r="F438" s="35" t="n"/>
      <c r="G438" s="36" t="n"/>
      <c r="H438" s="36" t="n"/>
      <c r="I438" s="36" t="n"/>
      <c r="J438" s="37" t="str">
        <f>IF(AND(G438="",H438="",I438=""),"",SUM(G438:I438))</f>
        <v/>
      </c>
      <c r="K438" s="38" t="str">
        <f>IF(B438="","",IF(F438="","Open","Closed"))</f>
        <v/>
      </c>
      <c r="L438" s="39" t="str">
        <f>IF(B438="","",IF(F438="",TODAY()-B438,F438-B438))</f>
        <v/>
      </c>
    </row>
    <row r="439">
      <c r="A439" s="34" t="n"/>
      <c r="B439" s="35" t="n"/>
      <c r="C439" s="34" t="n"/>
      <c r="D439" s="34" t="n"/>
      <c r="E439" s="12" t="n"/>
      <c r="F439" s="35" t="n"/>
      <c r="G439" s="36" t="n"/>
      <c r="H439" s="36" t="n"/>
      <c r="I439" s="36" t="n"/>
      <c r="J439" s="37" t="str">
        <f>IF(AND(G439="",H439="",I439=""),"",SUM(G439:I439))</f>
        <v/>
      </c>
      <c r="K439" s="38" t="str">
        <f>IF(B439="","",IF(F439="","Open","Closed"))</f>
        <v/>
      </c>
      <c r="L439" s="39" t="str">
        <f>IF(B439="","",IF(F439="",TODAY()-B439,F439-B439))</f>
        <v/>
      </c>
    </row>
    <row r="440">
      <c r="A440" s="34" t="n"/>
      <c r="B440" s="35" t="n"/>
      <c r="C440" s="34" t="n"/>
      <c r="D440" s="34" t="n"/>
      <c r="E440" s="12" t="n"/>
      <c r="F440" s="35" t="n"/>
      <c r="G440" s="36" t="n"/>
      <c r="H440" s="36" t="n"/>
      <c r="I440" s="36" t="n"/>
      <c r="J440" s="37" t="str">
        <f>IF(AND(G440="",H440="",I440=""),"",SUM(G440:I440))</f>
        <v/>
      </c>
      <c r="K440" s="38" t="str">
        <f>IF(B440="","",IF(F440="","Open","Closed"))</f>
        <v/>
      </c>
      <c r="L440" s="39" t="str">
        <f>IF(B440="","",IF(F440="",TODAY()-B440,F440-B440))</f>
        <v/>
      </c>
    </row>
    <row r="441">
      <c r="A441" s="34" t="n"/>
      <c r="B441" s="35" t="n"/>
      <c r="C441" s="34" t="n"/>
      <c r="D441" s="34" t="n"/>
      <c r="E441" s="12" t="n"/>
      <c r="F441" s="35" t="n"/>
      <c r="G441" s="36" t="n"/>
      <c r="H441" s="36" t="n"/>
      <c r="I441" s="36" t="n"/>
      <c r="J441" s="37" t="str">
        <f>IF(AND(G441="",H441="",I441=""),"",SUM(G441:I441))</f>
        <v/>
      </c>
      <c r="K441" s="38" t="str">
        <f>IF(B441="","",IF(F441="","Open","Closed"))</f>
        <v/>
      </c>
      <c r="L441" s="39" t="str">
        <f>IF(B441="","",IF(F441="",TODAY()-B441,F441-B441))</f>
        <v/>
      </c>
    </row>
    <row r="442">
      <c r="A442" s="34" t="n"/>
      <c r="B442" s="35" t="n"/>
      <c r="C442" s="34" t="n"/>
      <c r="D442" s="34" t="n"/>
      <c r="E442" s="12" t="n"/>
      <c r="F442" s="35" t="n"/>
      <c r="G442" s="36" t="n"/>
      <c r="H442" s="36" t="n"/>
      <c r="I442" s="36" t="n"/>
      <c r="J442" s="37" t="str">
        <f>IF(AND(G442="",H442="",I442=""),"",SUM(G442:I442))</f>
        <v/>
      </c>
      <c r="K442" s="38" t="str">
        <f>IF(B442="","",IF(F442="","Open","Closed"))</f>
        <v/>
      </c>
      <c r="L442" s="39" t="str">
        <f>IF(B442="","",IF(F442="",TODAY()-B442,F442-B442))</f>
        <v/>
      </c>
    </row>
    <row r="443">
      <c r="A443" s="34" t="n"/>
      <c r="B443" s="35" t="n"/>
      <c r="C443" s="34" t="n"/>
      <c r="D443" s="34" t="n"/>
      <c r="E443" s="12" t="n"/>
      <c r="F443" s="35" t="n"/>
      <c r="G443" s="36" t="n"/>
      <c r="H443" s="36" t="n"/>
      <c r="I443" s="36" t="n"/>
      <c r="J443" s="37" t="str">
        <f>IF(AND(G443="",H443="",I443=""),"",SUM(G443:I443))</f>
        <v/>
      </c>
      <c r="K443" s="38" t="str">
        <f>IF(B443="","",IF(F443="","Open","Closed"))</f>
        <v/>
      </c>
      <c r="L443" s="39" t="str">
        <f>IF(B443="","",IF(F443="",TODAY()-B443,F443-B443))</f>
        <v/>
      </c>
    </row>
    <row r="444">
      <c r="A444" s="34" t="n"/>
      <c r="B444" s="35" t="n"/>
      <c r="C444" s="34" t="n"/>
      <c r="D444" s="34" t="n"/>
      <c r="E444" s="12" t="n"/>
      <c r="F444" s="35" t="n"/>
      <c r="G444" s="36" t="n"/>
      <c r="H444" s="36" t="n"/>
      <c r="I444" s="36" t="n"/>
      <c r="J444" s="37" t="str">
        <f>IF(AND(G444="",H444="",I444=""),"",SUM(G444:I444))</f>
        <v/>
      </c>
      <c r="K444" s="38" t="str">
        <f>IF(B444="","",IF(F444="","Open","Closed"))</f>
        <v/>
      </c>
      <c r="L444" s="39" t="str">
        <f>IF(B444="","",IF(F444="",TODAY()-B444,F444-B444))</f>
        <v/>
      </c>
    </row>
    <row r="445">
      <c r="A445" s="34" t="n"/>
      <c r="B445" s="35" t="n"/>
      <c r="C445" s="34" t="n"/>
      <c r="D445" s="34" t="n"/>
      <c r="E445" s="12" t="n"/>
      <c r="F445" s="35" t="n"/>
      <c r="G445" s="36" t="n"/>
      <c r="H445" s="36" t="n"/>
      <c r="I445" s="36" t="n"/>
      <c r="J445" s="37" t="str">
        <f>IF(AND(G445="",H445="",I445=""),"",SUM(G445:I445))</f>
        <v/>
      </c>
      <c r="K445" s="38" t="str">
        <f>IF(B445="","",IF(F445="","Open","Closed"))</f>
        <v/>
      </c>
      <c r="L445" s="39" t="str">
        <f>IF(B445="","",IF(F445="",TODAY()-B445,F445-B445))</f>
        <v/>
      </c>
    </row>
    <row r="446">
      <c r="A446" s="34" t="n"/>
      <c r="B446" s="35" t="n"/>
      <c r="C446" s="34" t="n"/>
      <c r="D446" s="34" t="n"/>
      <c r="E446" s="12" t="n"/>
      <c r="F446" s="35" t="n"/>
      <c r="G446" s="36" t="n"/>
      <c r="H446" s="36" t="n"/>
      <c r="I446" s="36" t="n"/>
      <c r="J446" s="37" t="str">
        <f>IF(AND(G446="",H446="",I446=""),"",SUM(G446:I446))</f>
        <v/>
      </c>
      <c r="K446" s="38" t="str">
        <f>IF(B446="","",IF(F446="","Open","Closed"))</f>
        <v/>
      </c>
      <c r="L446" s="39" t="str">
        <f>IF(B446="","",IF(F446="",TODAY()-B446,F446-B446))</f>
        <v/>
      </c>
    </row>
    <row r="447">
      <c r="A447" s="34" t="n"/>
      <c r="B447" s="35" t="n"/>
      <c r="C447" s="34" t="n"/>
      <c r="D447" s="34" t="n"/>
      <c r="E447" s="12" t="n"/>
      <c r="F447" s="35" t="n"/>
      <c r="G447" s="36" t="n"/>
      <c r="H447" s="36" t="n"/>
      <c r="I447" s="36" t="n"/>
      <c r="J447" s="37" t="str">
        <f>IF(AND(G447="",H447="",I447=""),"",SUM(G447:I447))</f>
        <v/>
      </c>
      <c r="K447" s="38" t="str">
        <f>IF(B447="","",IF(F447="","Open","Closed"))</f>
        <v/>
      </c>
      <c r="L447" s="39" t="str">
        <f>IF(B447="","",IF(F447="",TODAY()-B447,F447-B447))</f>
        <v/>
      </c>
    </row>
    <row r="448">
      <c r="A448" s="34" t="n"/>
      <c r="B448" s="35" t="n"/>
      <c r="C448" s="34" t="n"/>
      <c r="D448" s="34" t="n"/>
      <c r="E448" s="12" t="n"/>
      <c r="F448" s="35" t="n"/>
      <c r="G448" s="36" t="n"/>
      <c r="H448" s="36" t="n"/>
      <c r="I448" s="36" t="n"/>
      <c r="J448" s="37" t="str">
        <f>IF(AND(G448="",H448="",I448=""),"",SUM(G448:I448))</f>
        <v/>
      </c>
      <c r="K448" s="38" t="str">
        <f>IF(B448="","",IF(F448="","Open","Closed"))</f>
        <v/>
      </c>
      <c r="L448" s="39" t="str">
        <f>IF(B448="","",IF(F448="",TODAY()-B448,F448-B448))</f>
        <v/>
      </c>
    </row>
    <row r="449">
      <c r="A449" s="34" t="n"/>
      <c r="B449" s="35" t="n"/>
      <c r="C449" s="34" t="n"/>
      <c r="D449" s="34" t="n"/>
      <c r="E449" s="12" t="n"/>
      <c r="F449" s="35" t="n"/>
      <c r="G449" s="36" t="n"/>
      <c r="H449" s="36" t="n"/>
      <c r="I449" s="36" t="n"/>
      <c r="J449" s="37" t="str">
        <f>IF(AND(G449="",H449="",I449=""),"",SUM(G449:I449))</f>
        <v/>
      </c>
      <c r="K449" s="38" t="str">
        <f>IF(B449="","",IF(F449="","Open","Closed"))</f>
        <v/>
      </c>
      <c r="L449" s="39" t="str">
        <f>IF(B449="","",IF(F449="",TODAY()-B449,F449-B449))</f>
        <v/>
      </c>
    </row>
    <row r="450">
      <c r="A450" s="34" t="n"/>
      <c r="B450" s="35" t="n"/>
      <c r="C450" s="34" t="n"/>
      <c r="D450" s="34" t="n"/>
      <c r="E450" s="12" t="n"/>
      <c r="F450" s="35" t="n"/>
      <c r="G450" s="36" t="n"/>
      <c r="H450" s="36" t="n"/>
      <c r="I450" s="36" t="n"/>
      <c r="J450" s="37" t="str">
        <f>IF(AND(G450="",H450="",I450=""),"",SUM(G450:I450))</f>
        <v/>
      </c>
      <c r="K450" s="38" t="str">
        <f>IF(B450="","",IF(F450="","Open","Closed"))</f>
        <v/>
      </c>
      <c r="L450" s="39" t="str">
        <f>IF(B450="","",IF(F450="",TODAY()-B450,F450-B450))</f>
        <v/>
      </c>
    </row>
    <row r="451">
      <c r="A451" s="34" t="n"/>
      <c r="B451" s="35" t="n"/>
      <c r="C451" s="34" t="n"/>
      <c r="D451" s="34" t="n"/>
      <c r="E451" s="12" t="n"/>
      <c r="F451" s="35" t="n"/>
      <c r="G451" s="36" t="n"/>
      <c r="H451" s="36" t="n"/>
      <c r="I451" s="36" t="n"/>
      <c r="J451" s="37" t="str">
        <f>IF(AND(G451="",H451="",I451=""),"",SUM(G451:I451))</f>
        <v/>
      </c>
      <c r="K451" s="38" t="str">
        <f>IF(B451="","",IF(F451="","Open","Closed"))</f>
        <v/>
      </c>
      <c r="L451" s="39" t="str">
        <f>IF(B451="","",IF(F451="",TODAY()-B451,F451-B451))</f>
        <v/>
      </c>
    </row>
    <row r="452">
      <c r="A452" s="34" t="n"/>
      <c r="B452" s="35" t="n"/>
      <c r="C452" s="34" t="n"/>
      <c r="D452" s="34" t="n"/>
      <c r="E452" s="12" t="n"/>
      <c r="F452" s="35" t="n"/>
      <c r="G452" s="36" t="n"/>
      <c r="H452" s="36" t="n"/>
      <c r="I452" s="36" t="n"/>
      <c r="J452" s="37" t="str">
        <f>IF(AND(G452="",H452="",I452=""),"",SUM(G452:I452))</f>
        <v/>
      </c>
      <c r="K452" s="38" t="str">
        <f>IF(B452="","",IF(F452="","Open","Closed"))</f>
        <v/>
      </c>
      <c r="L452" s="39" t="str">
        <f>IF(B452="","",IF(F452="",TODAY()-B452,F452-B452))</f>
        <v/>
      </c>
    </row>
    <row r="453">
      <c r="A453" s="34" t="n"/>
      <c r="B453" s="35" t="n"/>
      <c r="C453" s="34" t="n"/>
      <c r="D453" s="34" t="n"/>
      <c r="E453" s="12" t="n"/>
      <c r="F453" s="35" t="n"/>
      <c r="G453" s="36" t="n"/>
      <c r="H453" s="36" t="n"/>
      <c r="I453" s="36" t="n"/>
      <c r="J453" s="37" t="str">
        <f>IF(AND(G453="",H453="",I453=""),"",SUM(G453:I453))</f>
        <v/>
      </c>
      <c r="K453" s="38" t="str">
        <f>IF(B453="","",IF(F453="","Open","Closed"))</f>
        <v/>
      </c>
      <c r="L453" s="39" t="str">
        <f>IF(B453="","",IF(F453="",TODAY()-B453,F453-B453))</f>
        <v/>
      </c>
    </row>
    <row r="454">
      <c r="A454" s="34" t="n"/>
      <c r="B454" s="35" t="n"/>
      <c r="C454" s="34" t="n"/>
      <c r="D454" s="34" t="n"/>
      <c r="E454" s="12" t="n"/>
      <c r="F454" s="35" t="n"/>
      <c r="G454" s="36" t="n"/>
      <c r="H454" s="36" t="n"/>
      <c r="I454" s="36" t="n"/>
      <c r="J454" s="37" t="str">
        <f>IF(AND(G454="",H454="",I454=""),"",SUM(G454:I454))</f>
        <v/>
      </c>
      <c r="K454" s="38" t="str">
        <f>IF(B454="","",IF(F454="","Open","Closed"))</f>
        <v/>
      </c>
      <c r="L454" s="39" t="str">
        <f>IF(B454="","",IF(F454="",TODAY()-B454,F454-B454))</f>
        <v/>
      </c>
    </row>
    <row r="455">
      <c r="A455" s="34" t="n"/>
      <c r="B455" s="35" t="n"/>
      <c r="C455" s="34" t="n"/>
      <c r="D455" s="34" t="n"/>
      <c r="E455" s="12" t="n"/>
      <c r="F455" s="35" t="n"/>
      <c r="G455" s="36" t="n"/>
      <c r="H455" s="36" t="n"/>
      <c r="I455" s="36" t="n"/>
      <c r="J455" s="37" t="str">
        <f>IF(AND(G455="",H455="",I455=""),"",SUM(G455:I455))</f>
        <v/>
      </c>
      <c r="K455" s="38" t="str">
        <f>IF(B455="","",IF(F455="","Open","Closed"))</f>
        <v/>
      </c>
      <c r="L455" s="39" t="str">
        <f>IF(B455="","",IF(F455="",TODAY()-B455,F455-B455))</f>
        <v/>
      </c>
    </row>
    <row r="456">
      <c r="A456" s="34" t="n"/>
      <c r="B456" s="35" t="n"/>
      <c r="C456" s="34" t="n"/>
      <c r="D456" s="34" t="n"/>
      <c r="E456" s="12" t="n"/>
      <c r="F456" s="35" t="n"/>
      <c r="G456" s="36" t="n"/>
      <c r="H456" s="36" t="n"/>
      <c r="I456" s="36" t="n"/>
      <c r="J456" s="37" t="str">
        <f>IF(AND(G456="",H456="",I456=""),"",SUM(G456:I456))</f>
        <v/>
      </c>
      <c r="K456" s="38" t="str">
        <f>IF(B456="","",IF(F456="","Open","Closed"))</f>
        <v/>
      </c>
      <c r="L456" s="39" t="str">
        <f>IF(B456="","",IF(F456="",TODAY()-B456,F456-B456))</f>
        <v/>
      </c>
    </row>
    <row r="457">
      <c r="A457" s="34" t="n"/>
      <c r="B457" s="35" t="n"/>
      <c r="C457" s="34" t="n"/>
      <c r="D457" s="34" t="n"/>
      <c r="E457" s="12" t="n"/>
      <c r="F457" s="35" t="n"/>
      <c r="G457" s="36" t="n"/>
      <c r="H457" s="36" t="n"/>
      <c r="I457" s="36" t="n"/>
      <c r="J457" s="37" t="str">
        <f>IF(AND(G457="",H457="",I457=""),"",SUM(G457:I457))</f>
        <v/>
      </c>
      <c r="K457" s="38" t="str">
        <f>IF(B457="","",IF(F457="","Open","Closed"))</f>
        <v/>
      </c>
      <c r="L457" s="39" t="str">
        <f>IF(B457="","",IF(F457="",TODAY()-B457,F457-B457))</f>
        <v/>
      </c>
    </row>
    <row r="458">
      <c r="A458" s="34" t="n"/>
      <c r="B458" s="35" t="n"/>
      <c r="C458" s="34" t="n"/>
      <c r="D458" s="34" t="n"/>
      <c r="E458" s="12" t="n"/>
      <c r="F458" s="35" t="n"/>
      <c r="G458" s="36" t="n"/>
      <c r="H458" s="36" t="n"/>
      <c r="I458" s="36" t="n"/>
      <c r="J458" s="37" t="str">
        <f>IF(AND(G458="",H458="",I458=""),"",SUM(G458:I458))</f>
        <v/>
      </c>
      <c r="K458" s="38" t="str">
        <f>IF(B458="","",IF(F458="","Open","Closed"))</f>
        <v/>
      </c>
      <c r="L458" s="39" t="str">
        <f>IF(B458="","",IF(F458="",TODAY()-B458,F458-B458))</f>
        <v/>
      </c>
    </row>
    <row r="459">
      <c r="A459" s="34" t="n"/>
      <c r="B459" s="35" t="n"/>
      <c r="C459" s="34" t="n"/>
      <c r="D459" s="34" t="n"/>
      <c r="E459" s="12" t="n"/>
      <c r="F459" s="35" t="n"/>
      <c r="G459" s="36" t="n"/>
      <c r="H459" s="36" t="n"/>
      <c r="I459" s="36" t="n"/>
      <c r="J459" s="37" t="str">
        <f>IF(AND(G459="",H459="",I459=""),"",SUM(G459:I459))</f>
        <v/>
      </c>
      <c r="K459" s="38" t="str">
        <f>IF(B459="","",IF(F459="","Open","Closed"))</f>
        <v/>
      </c>
      <c r="L459" s="39" t="str">
        <f>IF(B459="","",IF(F459="",TODAY()-B459,F459-B459))</f>
        <v/>
      </c>
    </row>
    <row r="460">
      <c r="A460" s="34" t="n"/>
      <c r="B460" s="35" t="n"/>
      <c r="C460" s="34" t="n"/>
      <c r="D460" s="34" t="n"/>
      <c r="E460" s="12" t="n"/>
      <c r="F460" s="35" t="n"/>
      <c r="G460" s="36" t="n"/>
      <c r="H460" s="36" t="n"/>
      <c r="I460" s="36" t="n"/>
      <c r="J460" s="37" t="str">
        <f>IF(AND(G460="",H460="",I460=""),"",SUM(G460:I460))</f>
        <v/>
      </c>
      <c r="K460" s="38" t="str">
        <f>IF(B460="","",IF(F460="","Open","Closed"))</f>
        <v/>
      </c>
      <c r="L460" s="39" t="str">
        <f>IF(B460="","",IF(F460="",TODAY()-B460,F460-B460))</f>
        <v/>
      </c>
    </row>
    <row r="461">
      <c r="A461" s="34" t="n"/>
      <c r="B461" s="35" t="n"/>
      <c r="C461" s="34" t="n"/>
      <c r="D461" s="34" t="n"/>
      <c r="E461" s="12" t="n"/>
      <c r="F461" s="35" t="n"/>
      <c r="G461" s="36" t="n"/>
      <c r="H461" s="36" t="n"/>
      <c r="I461" s="36" t="n"/>
      <c r="J461" s="37" t="str">
        <f>IF(AND(G461="",H461="",I461=""),"",SUM(G461:I461))</f>
        <v/>
      </c>
      <c r="K461" s="38" t="str">
        <f>IF(B461="","",IF(F461="","Open","Closed"))</f>
        <v/>
      </c>
      <c r="L461" s="39" t="str">
        <f>IF(B461="","",IF(F461="",TODAY()-B461,F461-B461))</f>
        <v/>
      </c>
    </row>
    <row r="462">
      <c r="A462" s="34" t="n"/>
      <c r="B462" s="35" t="n"/>
      <c r="C462" s="34" t="n"/>
      <c r="D462" s="34" t="n"/>
      <c r="E462" s="12" t="n"/>
      <c r="F462" s="35" t="n"/>
      <c r="G462" s="36" t="n"/>
      <c r="H462" s="36" t="n"/>
      <c r="I462" s="36" t="n"/>
      <c r="J462" s="37" t="str">
        <f>IF(AND(G462="",H462="",I462=""),"",SUM(G462:I462))</f>
        <v/>
      </c>
      <c r="K462" s="38" t="str">
        <f>IF(B462="","",IF(F462="","Open","Closed"))</f>
        <v/>
      </c>
      <c r="L462" s="39" t="str">
        <f>IF(B462="","",IF(F462="",TODAY()-B462,F462-B462))</f>
        <v/>
      </c>
    </row>
    <row r="463">
      <c r="A463" s="34" t="n"/>
      <c r="B463" s="35" t="n"/>
      <c r="C463" s="34" t="n"/>
      <c r="D463" s="34" t="n"/>
      <c r="E463" s="12" t="n"/>
      <c r="F463" s="35" t="n"/>
      <c r="G463" s="36" t="n"/>
      <c r="H463" s="36" t="n"/>
      <c r="I463" s="36" t="n"/>
      <c r="J463" s="37" t="str">
        <f>IF(AND(G463="",H463="",I463=""),"",SUM(G463:I463))</f>
        <v/>
      </c>
      <c r="K463" s="38" t="str">
        <f>IF(B463="","",IF(F463="","Open","Closed"))</f>
        <v/>
      </c>
      <c r="L463" s="39" t="str">
        <f>IF(B463="","",IF(F463="",TODAY()-B463,F463-B463))</f>
        <v/>
      </c>
    </row>
    <row r="464">
      <c r="A464" s="34" t="n"/>
      <c r="B464" s="35" t="n"/>
      <c r="C464" s="34" t="n"/>
      <c r="D464" s="34" t="n"/>
      <c r="E464" s="12" t="n"/>
      <c r="F464" s="35" t="n"/>
      <c r="G464" s="36" t="n"/>
      <c r="H464" s="36" t="n"/>
      <c r="I464" s="36" t="n"/>
      <c r="J464" s="37" t="str">
        <f>IF(AND(G464="",H464="",I464=""),"",SUM(G464:I464))</f>
        <v/>
      </c>
      <c r="K464" s="38" t="str">
        <f>IF(B464="","",IF(F464="","Open","Closed"))</f>
        <v/>
      </c>
      <c r="L464" s="39" t="str">
        <f>IF(B464="","",IF(F464="",TODAY()-B464,F464-B464))</f>
        <v/>
      </c>
    </row>
    <row r="465">
      <c r="A465" s="34" t="n"/>
      <c r="B465" s="35" t="n"/>
      <c r="C465" s="34" t="n"/>
      <c r="D465" s="34" t="n"/>
      <c r="E465" s="12" t="n"/>
      <c r="F465" s="35" t="n"/>
      <c r="G465" s="36" t="n"/>
      <c r="H465" s="36" t="n"/>
      <c r="I465" s="36" t="n"/>
      <c r="J465" s="37" t="str">
        <f>IF(AND(G465="",H465="",I465=""),"",SUM(G465:I465))</f>
        <v/>
      </c>
      <c r="K465" s="38" t="str">
        <f>IF(B465="","",IF(F465="","Open","Closed"))</f>
        <v/>
      </c>
      <c r="L465" s="39" t="str">
        <f>IF(B465="","",IF(F465="",TODAY()-B465,F465-B465))</f>
        <v/>
      </c>
    </row>
    <row r="466">
      <c r="A466" s="34" t="n"/>
      <c r="B466" s="35" t="n"/>
      <c r="C466" s="34" t="n"/>
      <c r="D466" s="34" t="n"/>
      <c r="E466" s="12" t="n"/>
      <c r="F466" s="35" t="n"/>
      <c r="G466" s="36" t="n"/>
      <c r="H466" s="36" t="n"/>
      <c r="I466" s="36" t="n"/>
      <c r="J466" s="37" t="str">
        <f>IF(AND(G466="",H466="",I466=""),"",SUM(G466:I466))</f>
        <v/>
      </c>
      <c r="K466" s="38" t="str">
        <f>IF(B466="","",IF(F466="","Open","Closed"))</f>
        <v/>
      </c>
      <c r="L466" s="39" t="str">
        <f>IF(B466="","",IF(F466="",TODAY()-B466,F466-B466))</f>
        <v/>
      </c>
    </row>
    <row r="467">
      <c r="A467" s="34" t="n"/>
      <c r="B467" s="35" t="n"/>
      <c r="C467" s="34" t="n"/>
      <c r="D467" s="34" t="n"/>
      <c r="E467" s="12" t="n"/>
      <c r="F467" s="35" t="n"/>
      <c r="G467" s="36" t="n"/>
      <c r="H467" s="36" t="n"/>
      <c r="I467" s="36" t="n"/>
      <c r="J467" s="37" t="str">
        <f>IF(AND(G467="",H467="",I467=""),"",SUM(G467:I467))</f>
        <v/>
      </c>
      <c r="K467" s="38" t="str">
        <f>IF(B467="","",IF(F467="","Open","Closed"))</f>
        <v/>
      </c>
      <c r="L467" s="39" t="str">
        <f>IF(B467="","",IF(F467="",TODAY()-B467,F467-B467))</f>
        <v/>
      </c>
    </row>
    <row r="468">
      <c r="A468" s="34" t="n"/>
      <c r="B468" s="35" t="n"/>
      <c r="C468" s="34" t="n"/>
      <c r="D468" s="34" t="n"/>
      <c r="E468" s="12" t="n"/>
      <c r="F468" s="35" t="n"/>
      <c r="G468" s="36" t="n"/>
      <c r="H468" s="36" t="n"/>
      <c r="I468" s="36" t="n"/>
      <c r="J468" s="37" t="str">
        <f>IF(AND(G468="",H468="",I468=""),"",SUM(G468:I468))</f>
        <v/>
      </c>
      <c r="K468" s="38" t="str">
        <f>IF(B468="","",IF(F468="","Open","Closed"))</f>
        <v/>
      </c>
      <c r="L468" s="39" t="str">
        <f>IF(B468="","",IF(F468="",TODAY()-B468,F468-B468))</f>
        <v/>
      </c>
    </row>
    <row r="469">
      <c r="A469" s="34" t="n"/>
      <c r="B469" s="35" t="n"/>
      <c r="C469" s="34" t="n"/>
      <c r="D469" s="34" t="n"/>
      <c r="E469" s="12" t="n"/>
      <c r="F469" s="35" t="n"/>
      <c r="G469" s="36" t="n"/>
      <c r="H469" s="36" t="n"/>
      <c r="I469" s="36" t="n"/>
      <c r="J469" s="37" t="str">
        <f>IF(AND(G469="",H469="",I469=""),"",SUM(G469:I469))</f>
        <v/>
      </c>
      <c r="K469" s="38" t="str">
        <f>IF(B469="","",IF(F469="","Open","Closed"))</f>
        <v/>
      </c>
      <c r="L469" s="39" t="str">
        <f>IF(B469="","",IF(F469="",TODAY()-B469,F469-B469))</f>
        <v/>
      </c>
    </row>
    <row r="470">
      <c r="A470" s="34" t="n"/>
      <c r="B470" s="35" t="n"/>
      <c r="C470" s="34" t="n"/>
      <c r="D470" s="34" t="n"/>
      <c r="E470" s="12" t="n"/>
      <c r="F470" s="35" t="n"/>
      <c r="G470" s="36" t="n"/>
      <c r="H470" s="36" t="n"/>
      <c r="I470" s="36" t="n"/>
      <c r="J470" s="37" t="str">
        <f>IF(AND(G470="",H470="",I470=""),"",SUM(G470:I470))</f>
        <v/>
      </c>
      <c r="K470" s="38" t="str">
        <f>IF(B470="","",IF(F470="","Open","Closed"))</f>
        <v/>
      </c>
      <c r="L470" s="39" t="str">
        <f>IF(B470="","",IF(F470="",TODAY()-B470,F470-B470))</f>
        <v/>
      </c>
    </row>
    <row r="471">
      <c r="A471" s="34" t="n"/>
      <c r="B471" s="35" t="n"/>
      <c r="C471" s="34" t="n"/>
      <c r="D471" s="34" t="n"/>
      <c r="E471" s="12" t="n"/>
      <c r="F471" s="35" t="n"/>
      <c r="G471" s="36" t="n"/>
      <c r="H471" s="36" t="n"/>
      <c r="I471" s="36" t="n"/>
      <c r="J471" s="37" t="str">
        <f>IF(AND(G471="",H471="",I471=""),"",SUM(G471:I471))</f>
        <v/>
      </c>
      <c r="K471" s="38" t="str">
        <f>IF(B471="","",IF(F471="","Open","Closed"))</f>
        <v/>
      </c>
      <c r="L471" s="39" t="str">
        <f>IF(B471="","",IF(F471="",TODAY()-B471,F471-B471))</f>
        <v/>
      </c>
    </row>
    <row r="472">
      <c r="A472" s="34" t="n"/>
      <c r="B472" s="35" t="n"/>
      <c r="C472" s="34" t="n"/>
      <c r="D472" s="34" t="n"/>
      <c r="E472" s="12" t="n"/>
      <c r="F472" s="35" t="n"/>
      <c r="G472" s="36" t="n"/>
      <c r="H472" s="36" t="n"/>
      <c r="I472" s="36" t="n"/>
      <c r="J472" s="37" t="str">
        <f>IF(AND(G472="",H472="",I472=""),"",SUM(G472:I472))</f>
        <v/>
      </c>
      <c r="K472" s="38" t="str">
        <f>IF(B472="","",IF(F472="","Open","Closed"))</f>
        <v/>
      </c>
      <c r="L472" s="39" t="str">
        <f>IF(B472="","",IF(F472="",TODAY()-B472,F472-B472))</f>
        <v/>
      </c>
    </row>
    <row r="473">
      <c r="A473" s="34" t="n"/>
      <c r="B473" s="35" t="n"/>
      <c r="C473" s="34" t="n"/>
      <c r="D473" s="34" t="n"/>
      <c r="E473" s="12" t="n"/>
      <c r="F473" s="35" t="n"/>
      <c r="G473" s="36" t="n"/>
      <c r="H473" s="36" t="n"/>
      <c r="I473" s="36" t="n"/>
      <c r="J473" s="37" t="str">
        <f>IF(AND(G473="",H473="",I473=""),"",SUM(G473:I473))</f>
        <v/>
      </c>
      <c r="K473" s="38" t="str">
        <f>IF(B473="","",IF(F473="","Open","Closed"))</f>
        <v/>
      </c>
      <c r="L473" s="39" t="str">
        <f>IF(B473="","",IF(F473="",TODAY()-B473,F473-B473))</f>
        <v/>
      </c>
    </row>
    <row r="474">
      <c r="A474" s="34" t="n"/>
      <c r="B474" s="35" t="n"/>
      <c r="C474" s="34" t="n"/>
      <c r="D474" s="34" t="n"/>
      <c r="E474" s="12" t="n"/>
      <c r="F474" s="35" t="n"/>
      <c r="G474" s="36" t="n"/>
      <c r="H474" s="36" t="n"/>
      <c r="I474" s="36" t="n"/>
      <c r="J474" s="37" t="str">
        <f>IF(AND(G474="",H474="",I474=""),"",SUM(G474:I474))</f>
        <v/>
      </c>
      <c r="K474" s="38" t="str">
        <f>IF(B474="","",IF(F474="","Open","Closed"))</f>
        <v/>
      </c>
      <c r="L474" s="39" t="str">
        <f>IF(B474="","",IF(F474="",TODAY()-B474,F474-B474))</f>
        <v/>
      </c>
    </row>
    <row r="475">
      <c r="A475" s="34" t="n"/>
      <c r="B475" s="35" t="n"/>
      <c r="C475" s="34" t="n"/>
      <c r="D475" s="34" t="n"/>
      <c r="E475" s="12" t="n"/>
      <c r="F475" s="35" t="n"/>
      <c r="G475" s="36" t="n"/>
      <c r="H475" s="36" t="n"/>
      <c r="I475" s="36" t="n"/>
      <c r="J475" s="37" t="str">
        <f>IF(AND(G475="",H475="",I475=""),"",SUM(G475:I475))</f>
        <v/>
      </c>
      <c r="K475" s="38" t="str">
        <f>IF(B475="","",IF(F475="","Open","Closed"))</f>
        <v/>
      </c>
      <c r="L475" s="39" t="str">
        <f>IF(B475="","",IF(F475="",TODAY()-B475,F475-B475))</f>
        <v/>
      </c>
    </row>
    <row r="476">
      <c r="A476" s="34" t="n"/>
      <c r="B476" s="35" t="n"/>
      <c r="C476" s="34" t="n"/>
      <c r="D476" s="34" t="n"/>
      <c r="E476" s="12" t="n"/>
      <c r="F476" s="35" t="n"/>
      <c r="G476" s="36" t="n"/>
      <c r="H476" s="36" t="n"/>
      <c r="I476" s="36" t="n"/>
      <c r="J476" s="37" t="str">
        <f>IF(AND(G476="",H476="",I476=""),"",SUM(G476:I476))</f>
        <v/>
      </c>
      <c r="K476" s="38" t="str">
        <f>IF(B476="","",IF(F476="","Open","Closed"))</f>
        <v/>
      </c>
      <c r="L476" s="39" t="str">
        <f>IF(B476="","",IF(F476="",TODAY()-B476,F476-B476))</f>
        <v/>
      </c>
    </row>
    <row r="477">
      <c r="A477" s="34" t="n"/>
      <c r="B477" s="35" t="n"/>
      <c r="C477" s="34" t="n"/>
      <c r="D477" s="34" t="n"/>
      <c r="E477" s="12" t="n"/>
      <c r="F477" s="35" t="n"/>
      <c r="G477" s="36" t="n"/>
      <c r="H477" s="36" t="n"/>
      <c r="I477" s="36" t="n"/>
      <c r="J477" s="37" t="str">
        <f>IF(AND(G477="",H477="",I477=""),"",SUM(G477:I477))</f>
        <v/>
      </c>
      <c r="K477" s="38" t="str">
        <f>IF(B477="","",IF(F477="","Open","Closed"))</f>
        <v/>
      </c>
      <c r="L477" s="39" t="str">
        <f>IF(B477="","",IF(F477="",TODAY()-B477,F477-B477))</f>
        <v/>
      </c>
    </row>
    <row r="478">
      <c r="A478" s="34" t="n"/>
      <c r="B478" s="35" t="n"/>
      <c r="C478" s="34" t="n"/>
      <c r="D478" s="34" t="n"/>
      <c r="E478" s="12" t="n"/>
      <c r="F478" s="35" t="n"/>
      <c r="G478" s="36" t="n"/>
      <c r="H478" s="36" t="n"/>
      <c r="I478" s="36" t="n"/>
      <c r="J478" s="37" t="str">
        <f>IF(AND(G478="",H478="",I478=""),"",SUM(G478:I478))</f>
        <v/>
      </c>
      <c r="K478" s="38" t="str">
        <f>IF(B478="","",IF(F478="","Open","Closed"))</f>
        <v/>
      </c>
      <c r="L478" s="39" t="str">
        <f>IF(B478="","",IF(F478="",TODAY()-B478,F478-B478))</f>
        <v/>
      </c>
    </row>
    <row r="479">
      <c r="A479" s="34" t="n"/>
      <c r="B479" s="35" t="n"/>
      <c r="C479" s="34" t="n"/>
      <c r="D479" s="34" t="n"/>
      <c r="E479" s="12" t="n"/>
      <c r="F479" s="35" t="n"/>
      <c r="G479" s="36" t="n"/>
      <c r="H479" s="36" t="n"/>
      <c r="I479" s="36" t="n"/>
      <c r="J479" s="37" t="str">
        <f>IF(AND(G479="",H479="",I479=""),"",SUM(G479:I479))</f>
        <v/>
      </c>
      <c r="K479" s="38" t="str">
        <f>IF(B479="","",IF(F479="","Open","Closed"))</f>
        <v/>
      </c>
      <c r="L479" s="39" t="str">
        <f>IF(B479="","",IF(F479="",TODAY()-B479,F479-B479))</f>
        <v/>
      </c>
    </row>
    <row r="480">
      <c r="A480" s="34" t="n"/>
      <c r="B480" s="35" t="n"/>
      <c r="C480" s="34" t="n"/>
      <c r="D480" s="34" t="n"/>
      <c r="E480" s="12" t="n"/>
      <c r="F480" s="35" t="n"/>
      <c r="G480" s="36" t="n"/>
      <c r="H480" s="36" t="n"/>
      <c r="I480" s="36" t="n"/>
      <c r="J480" s="37" t="str">
        <f>IF(AND(G480="",H480="",I480=""),"",SUM(G480:I480))</f>
        <v/>
      </c>
      <c r="K480" s="38" t="str">
        <f>IF(B480="","",IF(F480="","Open","Closed"))</f>
        <v/>
      </c>
      <c r="L480" s="39" t="str">
        <f>IF(B480="","",IF(F480="",TODAY()-B480,F480-B480))</f>
        <v/>
      </c>
    </row>
    <row r="481">
      <c r="A481" s="34" t="n"/>
      <c r="B481" s="35" t="n"/>
      <c r="C481" s="34" t="n"/>
      <c r="D481" s="34" t="n"/>
      <c r="E481" s="12" t="n"/>
      <c r="F481" s="35" t="n"/>
      <c r="G481" s="36" t="n"/>
      <c r="H481" s="36" t="n"/>
      <c r="I481" s="36" t="n"/>
      <c r="J481" s="37" t="str">
        <f>IF(AND(G481="",H481="",I481=""),"",SUM(G481:I481))</f>
        <v/>
      </c>
      <c r="K481" s="38" t="str">
        <f>IF(B481="","",IF(F481="","Open","Closed"))</f>
        <v/>
      </c>
      <c r="L481" s="39" t="str">
        <f>IF(B481="","",IF(F481="",TODAY()-B481,F481-B481))</f>
        <v/>
      </c>
    </row>
    <row r="482">
      <c r="A482" s="34" t="n"/>
      <c r="B482" s="35" t="n"/>
      <c r="C482" s="34" t="n"/>
      <c r="D482" s="34" t="n"/>
      <c r="E482" s="12" t="n"/>
      <c r="F482" s="35" t="n"/>
      <c r="G482" s="36" t="n"/>
      <c r="H482" s="36" t="n"/>
      <c r="I482" s="36" t="n"/>
      <c r="J482" s="37" t="str">
        <f>IF(AND(G482="",H482="",I482=""),"",SUM(G482:I482))</f>
        <v/>
      </c>
      <c r="K482" s="38" t="str">
        <f>IF(B482="","",IF(F482="","Open","Closed"))</f>
        <v/>
      </c>
      <c r="L482" s="39" t="str">
        <f>IF(B482="","",IF(F482="",TODAY()-B482,F482-B482))</f>
        <v/>
      </c>
    </row>
    <row r="483">
      <c r="A483" s="34" t="n"/>
      <c r="B483" s="35" t="n"/>
      <c r="C483" s="34" t="n"/>
      <c r="D483" s="34" t="n"/>
      <c r="E483" s="12" t="n"/>
      <c r="F483" s="35" t="n"/>
      <c r="G483" s="36" t="n"/>
      <c r="H483" s="36" t="n"/>
      <c r="I483" s="36" t="n"/>
      <c r="J483" s="37" t="str">
        <f>IF(AND(G483="",H483="",I483=""),"",SUM(G483:I483))</f>
        <v/>
      </c>
      <c r="K483" s="38" t="str">
        <f>IF(B483="","",IF(F483="","Open","Closed"))</f>
        <v/>
      </c>
      <c r="L483" s="39" t="str">
        <f>IF(B483="","",IF(F483="",TODAY()-B483,F483-B483))</f>
        <v/>
      </c>
    </row>
    <row r="484">
      <c r="A484" s="34" t="n"/>
      <c r="B484" s="35" t="n"/>
      <c r="C484" s="34" t="n"/>
      <c r="D484" s="34" t="n"/>
      <c r="E484" s="12" t="n"/>
      <c r="F484" s="35" t="n"/>
      <c r="G484" s="36" t="n"/>
      <c r="H484" s="36" t="n"/>
      <c r="I484" s="36" t="n"/>
      <c r="J484" s="37" t="str">
        <f>IF(AND(G484="",H484="",I484=""),"",SUM(G484:I484))</f>
        <v/>
      </c>
      <c r="K484" s="38" t="str">
        <f>IF(B484="","",IF(F484="","Open","Closed"))</f>
        <v/>
      </c>
      <c r="L484" s="39" t="str">
        <f>IF(B484="","",IF(F484="",TODAY()-B484,F484-B484))</f>
        <v/>
      </c>
    </row>
    <row r="485">
      <c r="A485" s="34" t="n"/>
      <c r="B485" s="35" t="n"/>
      <c r="C485" s="34" t="n"/>
      <c r="D485" s="34" t="n"/>
      <c r="E485" s="12" t="n"/>
      <c r="F485" s="35" t="n"/>
      <c r="G485" s="36" t="n"/>
      <c r="H485" s="36" t="n"/>
      <c r="I485" s="36" t="n"/>
      <c r="J485" s="37" t="str">
        <f>IF(AND(G485="",H485="",I485=""),"",SUM(G485:I485))</f>
        <v/>
      </c>
      <c r="K485" s="38" t="str">
        <f>IF(B485="","",IF(F485="","Open","Closed"))</f>
        <v/>
      </c>
      <c r="L485" s="39" t="str">
        <f>IF(B485="","",IF(F485="",TODAY()-B485,F485-B485))</f>
        <v/>
      </c>
    </row>
    <row r="486">
      <c r="A486" s="34" t="n"/>
      <c r="B486" s="35" t="n"/>
      <c r="C486" s="34" t="n"/>
      <c r="D486" s="34" t="n"/>
      <c r="E486" s="12" t="n"/>
      <c r="F486" s="35" t="n"/>
      <c r="G486" s="36" t="n"/>
      <c r="H486" s="36" t="n"/>
      <c r="I486" s="36" t="n"/>
      <c r="J486" s="37" t="str">
        <f>IF(AND(G486="",H486="",I486=""),"",SUM(G486:I486))</f>
        <v/>
      </c>
      <c r="K486" s="38" t="str">
        <f>IF(B486="","",IF(F486="","Open","Closed"))</f>
        <v/>
      </c>
      <c r="L486" s="39" t="str">
        <f>IF(B486="","",IF(F486="",TODAY()-B486,F486-B486))</f>
        <v/>
      </c>
    </row>
    <row r="487">
      <c r="A487" s="34" t="n"/>
      <c r="B487" s="35" t="n"/>
      <c r="C487" s="34" t="n"/>
      <c r="D487" s="34" t="n"/>
      <c r="E487" s="12" t="n"/>
      <c r="F487" s="35" t="n"/>
      <c r="G487" s="36" t="n"/>
      <c r="H487" s="36" t="n"/>
      <c r="I487" s="36" t="n"/>
      <c r="J487" s="37" t="str">
        <f>IF(AND(G487="",H487="",I487=""),"",SUM(G487:I487))</f>
        <v/>
      </c>
      <c r="K487" s="38" t="str">
        <f>IF(B487="","",IF(F487="","Open","Closed"))</f>
        <v/>
      </c>
      <c r="L487" s="39" t="str">
        <f>IF(B487="","",IF(F487="",TODAY()-B487,F487-B487))</f>
        <v/>
      </c>
    </row>
    <row r="488">
      <c r="A488" s="34" t="n"/>
      <c r="B488" s="35" t="n"/>
      <c r="C488" s="34" t="n"/>
      <c r="D488" s="34" t="n"/>
      <c r="E488" s="12" t="n"/>
      <c r="F488" s="35" t="n"/>
      <c r="G488" s="36" t="n"/>
      <c r="H488" s="36" t="n"/>
      <c r="I488" s="36" t="n"/>
      <c r="J488" s="37" t="str">
        <f>IF(AND(G488="",H488="",I488=""),"",SUM(G488:I488))</f>
        <v/>
      </c>
      <c r="K488" s="38" t="str">
        <f>IF(B488="","",IF(F488="","Open","Closed"))</f>
        <v/>
      </c>
      <c r="L488" s="39" t="str">
        <f>IF(B488="","",IF(F488="",TODAY()-B488,F488-B488))</f>
        <v/>
      </c>
    </row>
    <row r="489">
      <c r="A489" s="34" t="n"/>
      <c r="B489" s="35" t="n"/>
      <c r="C489" s="34" t="n"/>
      <c r="D489" s="34" t="n"/>
      <c r="E489" s="12" t="n"/>
      <c r="F489" s="35" t="n"/>
      <c r="G489" s="36" t="n"/>
      <c r="H489" s="36" t="n"/>
      <c r="I489" s="36" t="n"/>
      <c r="J489" s="37" t="str">
        <f>IF(AND(G489="",H489="",I489=""),"",SUM(G489:I489))</f>
        <v/>
      </c>
      <c r="K489" s="38" t="str">
        <f>IF(B489="","",IF(F489="","Open","Closed"))</f>
        <v/>
      </c>
      <c r="L489" s="39" t="str">
        <f>IF(B489="","",IF(F489="",TODAY()-B489,F489-B489))</f>
        <v/>
      </c>
    </row>
    <row r="490">
      <c r="A490" s="34" t="n"/>
      <c r="B490" s="35" t="n"/>
      <c r="C490" s="34" t="n"/>
      <c r="D490" s="34" t="n"/>
      <c r="E490" s="12" t="n"/>
      <c r="F490" s="35" t="n"/>
      <c r="G490" s="36" t="n"/>
      <c r="H490" s="36" t="n"/>
      <c r="I490" s="36" t="n"/>
      <c r="J490" s="37" t="str">
        <f>IF(AND(G490="",H490="",I490=""),"",SUM(G490:I490))</f>
        <v/>
      </c>
      <c r="K490" s="38" t="str">
        <f>IF(B490="","",IF(F490="","Open","Closed"))</f>
        <v/>
      </c>
      <c r="L490" s="39" t="str">
        <f>IF(B490="","",IF(F490="",TODAY()-B490,F490-B490))</f>
        <v/>
      </c>
    </row>
    <row r="491">
      <c r="A491" s="34" t="n"/>
      <c r="B491" s="35" t="n"/>
      <c r="C491" s="34" t="n"/>
      <c r="D491" s="34" t="n"/>
      <c r="E491" s="12" t="n"/>
      <c r="F491" s="35" t="n"/>
      <c r="G491" s="36" t="n"/>
      <c r="H491" s="36" t="n"/>
      <c r="I491" s="36" t="n"/>
      <c r="J491" s="37" t="str">
        <f>IF(AND(G491="",H491="",I491=""),"",SUM(G491:I491))</f>
        <v/>
      </c>
      <c r="K491" s="38" t="str">
        <f>IF(B491="","",IF(F491="","Open","Closed"))</f>
        <v/>
      </c>
      <c r="L491" s="39" t="str">
        <f>IF(B491="","",IF(F491="",TODAY()-B491,F491-B491))</f>
        <v/>
      </c>
    </row>
    <row r="492">
      <c r="A492" s="34" t="n"/>
      <c r="B492" s="35" t="n"/>
      <c r="C492" s="34" t="n"/>
      <c r="D492" s="34" t="n"/>
      <c r="E492" s="12" t="n"/>
      <c r="F492" s="35" t="n"/>
      <c r="G492" s="36" t="n"/>
      <c r="H492" s="36" t="n"/>
      <c r="I492" s="36" t="n"/>
      <c r="J492" s="37" t="str">
        <f>IF(AND(G492="",H492="",I492=""),"",SUM(G492:I492))</f>
        <v/>
      </c>
      <c r="K492" s="38" t="str">
        <f>IF(B492="","",IF(F492="","Open","Closed"))</f>
        <v/>
      </c>
      <c r="L492" s="39" t="str">
        <f>IF(B492="","",IF(F492="",TODAY()-B492,F492-B492))</f>
        <v/>
      </c>
    </row>
    <row r="493">
      <c r="A493" s="34" t="n"/>
      <c r="B493" s="35" t="n"/>
      <c r="C493" s="34" t="n"/>
      <c r="D493" s="34" t="n"/>
      <c r="E493" s="12" t="n"/>
      <c r="F493" s="35" t="n"/>
      <c r="G493" s="36" t="n"/>
      <c r="H493" s="36" t="n"/>
      <c r="I493" s="36" t="n"/>
      <c r="J493" s="37" t="str">
        <f>IF(AND(G493="",H493="",I493=""),"",SUM(G493:I493))</f>
        <v/>
      </c>
      <c r="K493" s="38" t="str">
        <f>IF(B493="","",IF(F493="","Open","Closed"))</f>
        <v/>
      </c>
      <c r="L493" s="39" t="str">
        <f>IF(B493="","",IF(F493="",TODAY()-B493,F493-B493))</f>
        <v/>
      </c>
    </row>
    <row r="494">
      <c r="A494" s="34" t="n"/>
      <c r="B494" s="35" t="n"/>
      <c r="C494" s="34" t="n"/>
      <c r="D494" s="34" t="n"/>
      <c r="E494" s="12" t="n"/>
      <c r="F494" s="35" t="n"/>
      <c r="G494" s="36" t="n"/>
      <c r="H494" s="36" t="n"/>
      <c r="I494" s="36" t="n"/>
      <c r="J494" s="37" t="str">
        <f>IF(AND(G494="",H494="",I494=""),"",SUM(G494:I494))</f>
        <v/>
      </c>
      <c r="K494" s="38" t="str">
        <f>IF(B494="","",IF(F494="","Open","Closed"))</f>
        <v/>
      </c>
      <c r="L494" s="39" t="str">
        <f>IF(B494="","",IF(F494="",TODAY()-B494,F494-B494))</f>
        <v/>
      </c>
    </row>
    <row r="495">
      <c r="A495" s="34" t="n"/>
      <c r="B495" s="35" t="n"/>
      <c r="C495" s="34" t="n"/>
      <c r="D495" s="34" t="n"/>
      <c r="E495" s="12" t="n"/>
      <c r="F495" s="35" t="n"/>
      <c r="G495" s="36" t="n"/>
      <c r="H495" s="36" t="n"/>
      <c r="I495" s="36" t="n"/>
      <c r="J495" s="37" t="str">
        <f>IF(AND(G495="",H495="",I495=""),"",SUM(G495:I495))</f>
        <v/>
      </c>
      <c r="K495" s="38" t="str">
        <f>IF(B495="","",IF(F495="","Open","Closed"))</f>
        <v/>
      </c>
      <c r="L495" s="39" t="str">
        <f>IF(B495="","",IF(F495="",TODAY()-B495,F495-B495))</f>
        <v/>
      </c>
    </row>
    <row r="496">
      <c r="A496" s="34" t="n"/>
      <c r="B496" s="35" t="n"/>
      <c r="C496" s="34" t="n"/>
      <c r="D496" s="34" t="n"/>
      <c r="E496" s="12" t="n"/>
      <c r="F496" s="35" t="n"/>
      <c r="G496" s="36" t="n"/>
      <c r="H496" s="36" t="n"/>
      <c r="I496" s="36" t="n"/>
      <c r="J496" s="37" t="str">
        <f>IF(AND(G496="",H496="",I496=""),"",SUM(G496:I496))</f>
        <v/>
      </c>
      <c r="K496" s="38" t="str">
        <f>IF(B496="","",IF(F496="","Open","Closed"))</f>
        <v/>
      </c>
      <c r="L496" s="39" t="str">
        <f>IF(B496="","",IF(F496="",TODAY()-B496,F496-B496))</f>
        <v/>
      </c>
    </row>
    <row r="497">
      <c r="A497" s="34" t="n"/>
      <c r="B497" s="35" t="n"/>
      <c r="C497" s="34" t="n"/>
      <c r="D497" s="34" t="n"/>
      <c r="E497" s="12" t="n"/>
      <c r="F497" s="35" t="n"/>
      <c r="G497" s="36" t="n"/>
      <c r="H497" s="36" t="n"/>
      <c r="I497" s="36" t="n"/>
      <c r="J497" s="37" t="str">
        <f>IF(AND(G497="",H497="",I497=""),"",SUM(G497:I497))</f>
        <v/>
      </c>
      <c r="K497" s="38" t="str">
        <f>IF(B497="","",IF(F497="","Open","Closed"))</f>
        <v/>
      </c>
      <c r="L497" s="39" t="str">
        <f>IF(B497="","",IF(F497="",TODAY()-B497,F497-B497))</f>
        <v/>
      </c>
    </row>
    <row r="498">
      <c r="A498" s="34" t="n"/>
      <c r="B498" s="35" t="n"/>
      <c r="C498" s="34" t="n"/>
      <c r="D498" s="34" t="n"/>
      <c r="E498" s="12" t="n"/>
      <c r="F498" s="35" t="n"/>
      <c r="G498" s="36" t="n"/>
      <c r="H498" s="36" t="n"/>
      <c r="I498" s="36" t="n"/>
      <c r="J498" s="37" t="str">
        <f>IF(AND(G498="",H498="",I498=""),"",SUM(G498:I498))</f>
        <v/>
      </c>
      <c r="K498" s="38" t="str">
        <f>IF(B498="","",IF(F498="","Open","Closed"))</f>
        <v/>
      </c>
      <c r="L498" s="39" t="str">
        <f>IF(B498="","",IF(F498="",TODAY()-B498,F498-B498))</f>
        <v/>
      </c>
    </row>
    <row r="499">
      <c r="A499" s="34" t="n"/>
      <c r="B499" s="35" t="n"/>
      <c r="C499" s="34" t="n"/>
      <c r="D499" s="34" t="n"/>
      <c r="E499" s="12" t="n"/>
      <c r="F499" s="35" t="n"/>
      <c r="G499" s="36" t="n"/>
      <c r="H499" s="36" t="n"/>
      <c r="I499" s="36" t="n"/>
      <c r="J499" s="37" t="str">
        <f>IF(AND(G499="",H499="",I499=""),"",SUM(G499:I499))</f>
        <v/>
      </c>
      <c r="K499" s="38" t="str">
        <f>IF(B499="","",IF(F499="","Open","Closed"))</f>
        <v/>
      </c>
      <c r="L499" s="39" t="str">
        <f>IF(B499="","",IF(F499="",TODAY()-B499,F499-B499))</f>
        <v/>
      </c>
    </row>
    <row r="500">
      <c r="A500" s="34" t="n"/>
      <c r="B500" s="35" t="n"/>
      <c r="C500" s="34" t="n"/>
      <c r="D500" s="34" t="n"/>
      <c r="E500" s="12" t="n"/>
      <c r="F500" s="35" t="n"/>
      <c r="G500" s="36" t="n"/>
      <c r="H500" s="36" t="n"/>
      <c r="I500" s="36" t="n"/>
      <c r="J500" s="37" t="str">
        <f>IF(AND(G500="",H500="",I500=""),"",SUM(G500:I500))</f>
        <v/>
      </c>
      <c r="K500" s="38" t="str">
        <f>IF(B500="","",IF(F500="","Open","Closed"))</f>
        <v/>
      </c>
      <c r="L500" s="39" t="str">
        <f>IF(B500="","",IF(F500="",TODAY()-B500,F500-B500))</f>
        <v/>
      </c>
    </row>
    <row r="501">
      <c r="A501" s="34" t="n"/>
      <c r="B501" s="35" t="n"/>
      <c r="C501" s="34" t="n"/>
      <c r="D501" s="34" t="n"/>
      <c r="E501" s="12" t="n"/>
      <c r="F501" s="35" t="n"/>
      <c r="G501" s="36" t="n"/>
      <c r="H501" s="36" t="n"/>
      <c r="I501" s="36" t="n"/>
      <c r="J501" s="37" t="str">
        <f>IF(AND(G501="",H501="",I501=""),"",SUM(G501:I501))</f>
        <v/>
      </c>
      <c r="K501" s="38" t="str">
        <f>IF(B501="","",IF(F501="","Open","Closed"))</f>
        <v/>
      </c>
      <c r="L501" s="39" t="str">
        <f>IF(B501="","",IF(F501="",TODAY()-B501,F501-B501))</f>
        <v/>
      </c>
    </row>
    <row r="502">
      <c r="A502" s="34" t="n"/>
      <c r="B502" s="35" t="n"/>
      <c r="C502" s="34" t="n"/>
      <c r="D502" s="34" t="n"/>
      <c r="E502" s="12" t="n"/>
      <c r="F502" s="35" t="n"/>
      <c r="G502" s="36" t="n"/>
      <c r="H502" s="36" t="n"/>
      <c r="I502" s="36" t="n"/>
      <c r="J502" s="37" t="str">
        <f>IF(AND(G502="",H502="",I502=""),"",SUM(G502:I502))</f>
        <v/>
      </c>
      <c r="K502" s="38" t="str">
        <f>IF(B502="","",IF(F502="","Open","Closed"))</f>
        <v/>
      </c>
      <c r="L502" s="39" t="str">
        <f>IF(B502="","",IF(F502="",TODAY()-B502,F502-B502))</f>
        <v/>
      </c>
    </row>
    <row r="503">
      <c r="A503" s="34" t="n"/>
      <c r="B503" s="35" t="n"/>
      <c r="C503" s="34" t="n"/>
      <c r="D503" s="34" t="n"/>
      <c r="E503" s="12" t="n"/>
      <c r="F503" s="35" t="n"/>
      <c r="G503" s="36" t="n"/>
      <c r="H503" s="36" t="n"/>
      <c r="I503" s="36" t="n"/>
      <c r="J503" s="37" t="str">
        <f>IF(AND(G503="",H503="",I503=""),"",SUM(G503:I503))</f>
        <v/>
      </c>
      <c r="K503" s="38" t="str">
        <f>IF(B503="","",IF(F503="","Open","Closed"))</f>
        <v/>
      </c>
      <c r="L503" s="39" t="str">
        <f>IF(B503="","",IF(F503="",TODAY()-B503,F503-B503))</f>
        <v/>
      </c>
    </row>
    <row r="504">
      <c r="A504" s="34" t="n"/>
      <c r="B504" s="35" t="n"/>
      <c r="C504" s="34" t="n"/>
      <c r="D504" s="34" t="n"/>
      <c r="E504" s="12" t="n"/>
      <c r="F504" s="35" t="n"/>
      <c r="G504" s="36" t="n"/>
      <c r="H504" s="36" t="n"/>
      <c r="I504" s="36" t="n"/>
      <c r="J504" s="37" t="str">
        <f>IF(AND(G504="",H504="",I504=""),"",SUM(G504:I504))</f>
        <v/>
      </c>
      <c r="K504" s="38" t="str">
        <f>IF(B504="","",IF(F504="","Open","Closed"))</f>
        <v/>
      </c>
      <c r="L504" s="39" t="str">
        <f>IF(B504="","",IF(F504="",TODAY()-B504,F504-B504))</f>
        <v/>
      </c>
    </row>
  </sheetData>
  <conditionalFormatting sqref="K5:K504">
    <cfRule type="cellIs" priority="1" operator="equal" dxfId="0">
      <formula>"Open"</formula>
    </cfRule>
  </conditionalFormatting>
  <dataValidations count="1">
    <dataValidation sqref="D5:D504" showDropDown="0" showInputMessage="0" showErrorMessage="0" allowBlank="1" type="list">
      <formula1>"Preventive maintenance,Repair,Inspection,DVIR defect,Roadside inspection repair"</formula1>
    </dataValidation>
  </dataValidation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2026-10-01T19:55:30Z</dcterms:created>
  <dcterms:modified xmlns:dcterms="http://purl.org/dc/terms/" xmlns:xsi="http://www.w3.org/2001/XMLSchema-instance" xsi:type="dcterms:W3CDTF">2026-10-01T19:55:30Z</dcterms:modified>
</cp:coreProperties>
</file>